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9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  <definedName name="_xlnm.Print_Area" localSheetId="0">'Лист1'!$A$1:$L$30</definedName>
  </definedNames>
  <calcPr fullCalcOnLoad="1"/>
</workbook>
</file>

<file path=xl/sharedStrings.xml><?xml version="1.0" encoding="utf-8"?>
<sst xmlns="http://schemas.openxmlformats.org/spreadsheetml/2006/main" count="60" uniqueCount="42">
  <si>
    <t>Сведения</t>
  </si>
  <si>
    <t>Показатели</t>
  </si>
  <si>
    <t>Прогноз</t>
  </si>
  <si>
    <t>Факт.</t>
  </si>
  <si>
    <t>%</t>
  </si>
  <si>
    <t>Собственные доходы - всего</t>
  </si>
  <si>
    <t>тыс. руб</t>
  </si>
  <si>
    <t>КРС - всего</t>
  </si>
  <si>
    <t>гол.</t>
  </si>
  <si>
    <t>свиньи</t>
  </si>
  <si>
    <t>в т.ч. коровы</t>
  </si>
  <si>
    <t>тонн</t>
  </si>
  <si>
    <t>к-во</t>
  </si>
  <si>
    <t>ед. изм.</t>
  </si>
  <si>
    <t>поселения, выполнившие собств.доходы</t>
  </si>
  <si>
    <t>Объем отгруженной продукции</t>
  </si>
  <si>
    <t>в т. ч. по сельским поселениям</t>
  </si>
  <si>
    <t>Поголовье скота в личных подворьях</t>
  </si>
  <si>
    <t>городское поселение Рузаевка</t>
  </si>
  <si>
    <t>в т.ч. по сельским поселениям</t>
  </si>
  <si>
    <t>Условное поголовье общественный сектор</t>
  </si>
  <si>
    <t>Объем розничной торговли во всех каналах реализации</t>
  </si>
  <si>
    <t>Поголовье скота в общественном секторе</t>
  </si>
  <si>
    <t>на 1.01. 2019 г.</t>
  </si>
  <si>
    <t xml:space="preserve">       по Рузаевскому муниципальному району </t>
  </si>
  <si>
    <t>на 1.01. 2020 г.</t>
  </si>
  <si>
    <t>на 1.01. 2021 г.</t>
  </si>
  <si>
    <t>Производство скота и птицы на убой в живой массе</t>
  </si>
  <si>
    <t>Производство молока</t>
  </si>
  <si>
    <t xml:space="preserve">Общая площадь введенного в эксплуатацию жилья с учетом индивидуального жилищного строительства 
</t>
  </si>
  <si>
    <t>кв.м.</t>
  </si>
  <si>
    <t>Объем инвестиций  в основной капитал (без бюджетных средств)</t>
  </si>
  <si>
    <t>тыс. руб.</t>
  </si>
  <si>
    <t>о выполнении социально - экономических показателей    за январь - март   2022 года</t>
  </si>
  <si>
    <t>январь - март 2022 года</t>
  </si>
  <si>
    <t>март 2022 года</t>
  </si>
  <si>
    <t xml:space="preserve"> факт.             2021 г.</t>
  </si>
  <si>
    <t xml:space="preserve">2022г. в % к 2021 г. </t>
  </si>
  <si>
    <t xml:space="preserve">факт. 2021 г. </t>
  </si>
  <si>
    <t>2022г. в % к 2021</t>
  </si>
  <si>
    <t>на 1.01. 2022 г.</t>
  </si>
  <si>
    <t>на 1.04.                      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</si>
</sst>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"/>
    <numFmt numFmtId="174" formatCode="0.0"/>
    <numFmt numFmtId="175" formatCode="0.00000"/>
    <numFmt numFmtId="176" formatCode="0.0000"/>
  </numFmts>
  <fonts count="43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4"/>
      <name val="Arial"/>
      <family val="2"/>
    </font>
    <font>
      <sz val="14"/>
      <name val="Arial Cyr"/>
      <family val="0"/>
    </font>
    <font>
      <b/>
      <sz val="18"/>
      <name val="Arial Cyr"/>
      <family val="0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55" applyNumberFormat="1" applyFont="1" applyFill="1" applyBorder="1" applyAlignment="1">
      <alignment horizontal="center" vertical="center" wrapText="1"/>
    </xf>
    <xf numFmtId="0" fontId="4" fillId="0" borderId="10" xfId="55" applyNumberFormat="1" applyFont="1" applyFill="1" applyBorder="1" applyAlignment="1">
      <alignment horizontal="center" vertical="center" wrapText="1"/>
    </xf>
    <xf numFmtId="9" fontId="4" fillId="0" borderId="10" xfId="55" applyNumberFormat="1" applyFont="1" applyFill="1" applyBorder="1" applyAlignment="1">
      <alignment horizontal="center" vertical="center" wrapText="1"/>
    </xf>
    <xf numFmtId="174" fontId="4" fillId="0" borderId="10" xfId="55" applyNumberFormat="1" applyFont="1" applyFill="1" applyBorder="1" applyAlignment="1">
      <alignment horizontal="center" vertical="center" wrapText="1"/>
    </xf>
    <xf numFmtId="9" fontId="4" fillId="0" borderId="10" xfId="55" applyFont="1" applyFill="1" applyBorder="1" applyAlignment="1">
      <alignment horizontal="center" vertical="center" wrapText="1"/>
    </xf>
    <xf numFmtId="0" fontId="3" fillId="0" borderId="10" xfId="55" applyNumberFormat="1" applyFont="1" applyFill="1" applyBorder="1" applyAlignment="1">
      <alignment horizontal="center" vertical="center" wrapText="1"/>
    </xf>
    <xf numFmtId="9" fontId="7" fillId="0" borderId="10" xfId="55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55" applyNumberFormat="1" applyFont="1" applyFill="1" applyBorder="1" applyAlignment="1">
      <alignment horizontal="center" vertical="center" wrapText="1"/>
    </xf>
    <xf numFmtId="0" fontId="5" fillId="0" borderId="10" xfId="55" applyNumberFormat="1" applyFont="1" applyFill="1" applyBorder="1" applyAlignment="1">
      <alignment horizontal="center" vertical="center" wrapText="1"/>
    </xf>
    <xf numFmtId="174" fontId="5" fillId="0" borderId="10" xfId="55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5" fillId="0" borderId="0" xfId="55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51"/>
  <sheetViews>
    <sheetView tabSelected="1" view="pageBreakPreview" zoomScale="74" zoomScaleSheetLayoutView="74" zoomScalePageLayoutView="0" workbookViewId="0" topLeftCell="A1">
      <selection activeCell="M23" sqref="M23"/>
    </sheetView>
  </sheetViews>
  <sheetFormatPr defaultColWidth="9.00390625" defaultRowHeight="12.75"/>
  <cols>
    <col min="1" max="1" width="35.25390625" style="2" customWidth="1"/>
    <col min="2" max="2" width="7.125" style="2" customWidth="1"/>
    <col min="3" max="3" width="13.00390625" style="2" customWidth="1"/>
    <col min="4" max="4" width="12.625" style="2" customWidth="1"/>
    <col min="5" max="5" width="11.625" style="2" customWidth="1"/>
    <col min="6" max="6" width="14.125" style="2" customWidth="1"/>
    <col min="7" max="7" width="12.00390625" style="2" customWidth="1"/>
    <col min="8" max="8" width="13.625" style="2" customWidth="1"/>
    <col min="9" max="9" width="13.375" style="2" customWidth="1"/>
    <col min="10" max="10" width="12.25390625" style="2" customWidth="1"/>
    <col min="11" max="11" width="13.75390625" style="2" customWidth="1"/>
    <col min="12" max="12" width="11.375" style="2" customWidth="1"/>
    <col min="13" max="13" width="14.875" style="2" customWidth="1"/>
    <col min="14" max="14" width="9.125" style="2" customWidth="1"/>
    <col min="15" max="15" width="13.125" style="2" customWidth="1"/>
    <col min="16" max="16" width="13.625" style="2" customWidth="1"/>
    <col min="17" max="16384" width="9.125" style="2" customWidth="1"/>
  </cols>
  <sheetData>
    <row r="1" s="3" customFormat="1" ht="15"/>
    <row r="2" s="3" customFormat="1" ht="0.75" customHeight="1"/>
    <row r="3" s="3" customFormat="1" ht="13.5" customHeight="1" hidden="1"/>
    <row r="4" spans="1:12" s="3" customFormat="1" ht="32.25" customHeight="1">
      <c r="A4" s="52" t="s">
        <v>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s="3" customFormat="1" ht="31.5" customHeight="1">
      <c r="A5" s="52" t="s">
        <v>33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s="3" customFormat="1" ht="29.25" customHeight="1">
      <c r="A6" s="53" t="s">
        <v>24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6" s="1" customFormat="1" ht="34.5" customHeight="1">
      <c r="A7" s="45" t="s">
        <v>1</v>
      </c>
      <c r="B7" s="45" t="s">
        <v>13</v>
      </c>
      <c r="C7" s="44" t="s">
        <v>34</v>
      </c>
      <c r="D7" s="44"/>
      <c r="E7" s="44"/>
      <c r="F7" s="45" t="s">
        <v>36</v>
      </c>
      <c r="G7" s="45" t="s">
        <v>37</v>
      </c>
      <c r="H7" s="44" t="s">
        <v>35</v>
      </c>
      <c r="I7" s="44"/>
      <c r="J7" s="44"/>
      <c r="K7" s="45" t="s">
        <v>38</v>
      </c>
      <c r="L7" s="45" t="s">
        <v>39</v>
      </c>
      <c r="M7" s="46"/>
      <c r="O7" s="46"/>
      <c r="P7" s="46"/>
    </row>
    <row r="8" spans="1:16" s="1" customFormat="1" ht="38.25" customHeight="1">
      <c r="A8" s="45"/>
      <c r="B8" s="45"/>
      <c r="C8" s="19" t="s">
        <v>2</v>
      </c>
      <c r="D8" s="19" t="s">
        <v>3</v>
      </c>
      <c r="E8" s="19" t="s">
        <v>4</v>
      </c>
      <c r="F8" s="45"/>
      <c r="G8" s="45"/>
      <c r="H8" s="19" t="s">
        <v>2</v>
      </c>
      <c r="I8" s="19" t="s">
        <v>3</v>
      </c>
      <c r="J8" s="19" t="s">
        <v>4</v>
      </c>
      <c r="K8" s="45"/>
      <c r="L8" s="45"/>
      <c r="M8" s="47"/>
      <c r="O8" s="47"/>
      <c r="P8" s="47"/>
    </row>
    <row r="9" spans="1:13" s="14" customFormat="1" ht="59.25" customHeight="1">
      <c r="A9" s="18" t="s">
        <v>27</v>
      </c>
      <c r="B9" s="17" t="s">
        <v>11</v>
      </c>
      <c r="C9" s="17">
        <v>824</v>
      </c>
      <c r="D9" s="17">
        <v>986.4</v>
      </c>
      <c r="E9" s="39">
        <f>D9/C9*100</f>
        <v>119.70873786407768</v>
      </c>
      <c r="F9" s="17">
        <v>1047</v>
      </c>
      <c r="G9" s="21">
        <f aca="true" t="shared" si="0" ref="G9:G15">D9/F9*100</f>
        <v>94.21203438395416</v>
      </c>
      <c r="H9" s="17">
        <v>291</v>
      </c>
      <c r="I9" s="17">
        <v>373.2</v>
      </c>
      <c r="J9" s="39">
        <f>I9/H9*100</f>
        <v>128.24742268041237</v>
      </c>
      <c r="K9" s="17">
        <v>440.5</v>
      </c>
      <c r="L9" s="39">
        <f>I9/K9*100</f>
        <v>84.72190692395006</v>
      </c>
      <c r="M9" s="13"/>
    </row>
    <row r="10" spans="1:13" s="14" customFormat="1" ht="30" customHeight="1">
      <c r="A10" s="18" t="s">
        <v>28</v>
      </c>
      <c r="B10" s="17" t="s">
        <v>11</v>
      </c>
      <c r="C10" s="17">
        <v>12735</v>
      </c>
      <c r="D10" s="17">
        <v>12821</v>
      </c>
      <c r="E10" s="39">
        <f>D10/C10*100</f>
        <v>100.67530427954456</v>
      </c>
      <c r="F10" s="17">
        <v>11358.5</v>
      </c>
      <c r="G10" s="21">
        <f t="shared" si="0"/>
        <v>112.87581987058151</v>
      </c>
      <c r="H10" s="17">
        <v>4197</v>
      </c>
      <c r="I10" s="17">
        <v>4444.6</v>
      </c>
      <c r="J10" s="39">
        <f>I10/H10*100</f>
        <v>105.89945198951634</v>
      </c>
      <c r="K10" s="17">
        <v>4012.2</v>
      </c>
      <c r="L10" s="39">
        <f>I10/K10*100</f>
        <v>110.77712975424956</v>
      </c>
      <c r="M10" s="13"/>
    </row>
    <row r="11" spans="1:16" ht="68.25" customHeight="1">
      <c r="A11" s="23" t="s">
        <v>21</v>
      </c>
      <c r="B11" s="17" t="s">
        <v>6</v>
      </c>
      <c r="C11" s="24">
        <v>1444172</v>
      </c>
      <c r="D11" s="24">
        <v>1517778</v>
      </c>
      <c r="E11" s="25">
        <f aca="true" t="shared" si="1" ref="E11:E19">D11/C11</f>
        <v>1.0509676132759809</v>
      </c>
      <c r="F11" s="24">
        <v>1282449</v>
      </c>
      <c r="G11" s="21">
        <f t="shared" si="0"/>
        <v>118.34996947247025</v>
      </c>
      <c r="H11" s="26">
        <v>488226</v>
      </c>
      <c r="I11" s="24">
        <v>574326</v>
      </c>
      <c r="J11" s="25">
        <f aca="true" t="shared" si="2" ref="J11:J17">I11/H11</f>
        <v>1.1763527546668961</v>
      </c>
      <c r="K11" s="24">
        <v>485430</v>
      </c>
      <c r="L11" s="27">
        <f aca="true" t="shared" si="3" ref="L11:L19">I11/K11</f>
        <v>1.183128360422718</v>
      </c>
      <c r="M11" s="7"/>
      <c r="N11" s="7"/>
      <c r="O11" s="7"/>
      <c r="P11" s="7"/>
    </row>
    <row r="12" spans="1:16" ht="40.5" customHeight="1" hidden="1">
      <c r="A12" s="17" t="s">
        <v>16</v>
      </c>
      <c r="B12" s="17" t="s">
        <v>6</v>
      </c>
      <c r="C12" s="24"/>
      <c r="D12" s="24"/>
      <c r="E12" s="25" t="e">
        <f t="shared" si="1"/>
        <v>#DIV/0!</v>
      </c>
      <c r="F12" s="24"/>
      <c r="G12" s="21" t="e">
        <f t="shared" si="0"/>
        <v>#DIV/0!</v>
      </c>
      <c r="H12" s="26"/>
      <c r="I12" s="24"/>
      <c r="J12" s="25" t="e">
        <f t="shared" si="2"/>
        <v>#DIV/0!</v>
      </c>
      <c r="K12" s="24"/>
      <c r="L12" s="27" t="e">
        <f t="shared" si="3"/>
        <v>#DIV/0!</v>
      </c>
      <c r="M12" s="7"/>
      <c r="N12" s="7"/>
      <c r="O12" s="7"/>
      <c r="P12" s="7"/>
    </row>
    <row r="13" spans="1:16" ht="111.75" customHeight="1">
      <c r="A13" s="40" t="s">
        <v>29</v>
      </c>
      <c r="B13" s="17" t="s">
        <v>30</v>
      </c>
      <c r="C13" s="24">
        <v>4350</v>
      </c>
      <c r="D13" s="24">
        <v>8942</v>
      </c>
      <c r="E13" s="25">
        <f t="shared" si="1"/>
        <v>2.055632183908046</v>
      </c>
      <c r="F13" s="24">
        <v>4314</v>
      </c>
      <c r="G13" s="21">
        <f t="shared" si="0"/>
        <v>207.2786277236903</v>
      </c>
      <c r="H13" s="26"/>
      <c r="I13" s="24"/>
      <c r="J13" s="25"/>
      <c r="K13" s="24"/>
      <c r="L13" s="27"/>
      <c r="M13" s="7"/>
      <c r="N13" s="7"/>
      <c r="O13" s="7"/>
      <c r="P13" s="7"/>
    </row>
    <row r="14" spans="1:16" ht="58.5" customHeight="1">
      <c r="A14" s="40" t="s">
        <v>31</v>
      </c>
      <c r="B14" s="17" t="s">
        <v>32</v>
      </c>
      <c r="C14" s="24">
        <v>128314</v>
      </c>
      <c r="D14" s="24">
        <v>301388</v>
      </c>
      <c r="E14" s="25">
        <f>D14/C14</f>
        <v>2.3488317720591674</v>
      </c>
      <c r="F14" s="24">
        <v>275407</v>
      </c>
      <c r="G14" s="21">
        <f t="shared" si="0"/>
        <v>109.43367452533886</v>
      </c>
      <c r="H14" s="26"/>
      <c r="I14" s="24"/>
      <c r="J14" s="25"/>
      <c r="K14" s="24"/>
      <c r="L14" s="27"/>
      <c r="M14" s="7"/>
      <c r="N14" s="7"/>
      <c r="O14" s="7"/>
      <c r="P14" s="7"/>
    </row>
    <row r="15" spans="1:16" ht="36">
      <c r="A15" s="23" t="s">
        <v>15</v>
      </c>
      <c r="B15" s="17" t="s">
        <v>6</v>
      </c>
      <c r="C15" s="24">
        <v>9774594</v>
      </c>
      <c r="D15" s="41">
        <v>10487253</v>
      </c>
      <c r="E15" s="25">
        <f t="shared" si="1"/>
        <v>1.0729093198142041</v>
      </c>
      <c r="F15" s="24">
        <v>8411259</v>
      </c>
      <c r="G15" s="21">
        <f t="shared" si="0"/>
        <v>124.68113275313482</v>
      </c>
      <c r="H15" s="26">
        <v>3363297</v>
      </c>
      <c r="I15" s="24">
        <v>3985450.1</v>
      </c>
      <c r="J15" s="25">
        <f t="shared" si="2"/>
        <v>1.1849830984299037</v>
      </c>
      <c r="K15" s="24">
        <v>4189775.6</v>
      </c>
      <c r="L15" s="27">
        <f t="shared" si="3"/>
        <v>0.9512323523961522</v>
      </c>
      <c r="M15" s="7"/>
      <c r="N15" s="7"/>
      <c r="O15" s="7"/>
      <c r="P15" s="7"/>
    </row>
    <row r="16" spans="1:16" ht="55.5" customHeight="1">
      <c r="A16" s="23" t="s">
        <v>5</v>
      </c>
      <c r="B16" s="17" t="s">
        <v>6</v>
      </c>
      <c r="C16" s="24">
        <v>90116.9</v>
      </c>
      <c r="D16" s="21">
        <v>112788.6</v>
      </c>
      <c r="E16" s="25">
        <f t="shared" si="1"/>
        <v>1.251581002009612</v>
      </c>
      <c r="F16" s="24">
        <v>104469.2</v>
      </c>
      <c r="G16" s="21">
        <f>D16/F16*100</f>
        <v>107.96349546086313</v>
      </c>
      <c r="H16" s="28">
        <v>34394.7</v>
      </c>
      <c r="I16" s="21">
        <v>42471.9</v>
      </c>
      <c r="J16" s="25">
        <f t="shared" si="2"/>
        <v>1.23483850709557</v>
      </c>
      <c r="K16" s="21">
        <v>39713.8</v>
      </c>
      <c r="L16" s="27">
        <f t="shared" si="3"/>
        <v>1.069449410532359</v>
      </c>
      <c r="M16" s="7"/>
      <c r="N16" s="7"/>
      <c r="O16" s="7"/>
      <c r="P16" s="7"/>
    </row>
    <row r="17" spans="1:16" ht="40.5" customHeight="1" hidden="1">
      <c r="A17" s="22" t="s">
        <v>19</v>
      </c>
      <c r="B17" s="17" t="s">
        <v>6</v>
      </c>
      <c r="C17" s="24"/>
      <c r="D17" s="24"/>
      <c r="E17" s="25" t="e">
        <f t="shared" si="1"/>
        <v>#DIV/0!</v>
      </c>
      <c r="F17" s="24">
        <v>3773.6</v>
      </c>
      <c r="G17" s="25">
        <f>C17/F17</f>
        <v>0</v>
      </c>
      <c r="H17" s="28"/>
      <c r="I17" s="21"/>
      <c r="J17" s="25" t="e">
        <f t="shared" si="2"/>
        <v>#DIV/0!</v>
      </c>
      <c r="K17" s="21"/>
      <c r="L17" s="27" t="e">
        <f t="shared" si="3"/>
        <v>#DIV/0!</v>
      </c>
      <c r="M17" s="7"/>
      <c r="N17" s="7"/>
      <c r="O17" s="7"/>
      <c r="P17" s="7"/>
    </row>
    <row r="18" spans="1:16" ht="40.5" customHeight="1" hidden="1">
      <c r="A18" s="17" t="s">
        <v>18</v>
      </c>
      <c r="B18" s="17" t="s">
        <v>6</v>
      </c>
      <c r="C18" s="24"/>
      <c r="D18" s="24"/>
      <c r="E18" s="25" t="e">
        <f t="shared" si="1"/>
        <v>#DIV/0!</v>
      </c>
      <c r="F18" s="24">
        <v>20276.8</v>
      </c>
      <c r="G18" s="25">
        <f>D18/F18</f>
        <v>0</v>
      </c>
      <c r="H18" s="26"/>
      <c r="I18" s="24"/>
      <c r="J18" s="25" t="e">
        <f>I18/H18</f>
        <v>#DIV/0!</v>
      </c>
      <c r="K18" s="24"/>
      <c r="L18" s="25" t="e">
        <f t="shared" si="3"/>
        <v>#DIV/0!</v>
      </c>
      <c r="M18" s="7"/>
      <c r="N18" s="7"/>
      <c r="O18" s="7"/>
      <c r="P18" s="7"/>
    </row>
    <row r="19" spans="1:16" ht="41.25" customHeight="1" hidden="1">
      <c r="A19" s="17" t="s">
        <v>14</v>
      </c>
      <c r="B19" s="17" t="s">
        <v>12</v>
      </c>
      <c r="C19" s="24"/>
      <c r="D19" s="24"/>
      <c r="E19" s="25" t="e">
        <f t="shared" si="1"/>
        <v>#DIV/0!</v>
      </c>
      <c r="F19" s="24">
        <v>6</v>
      </c>
      <c r="G19" s="25">
        <f>D19/F19</f>
        <v>0</v>
      </c>
      <c r="H19" s="26"/>
      <c r="I19" s="24"/>
      <c r="J19" s="29" t="e">
        <f>I19/H19</f>
        <v>#DIV/0!</v>
      </c>
      <c r="K19" s="24"/>
      <c r="L19" s="25" t="e">
        <f t="shared" si="3"/>
        <v>#DIV/0!</v>
      </c>
      <c r="M19" s="7"/>
      <c r="N19" s="7"/>
      <c r="O19" s="7"/>
      <c r="P19" s="7"/>
    </row>
    <row r="20" spans="1:16" ht="42.75" customHeight="1">
      <c r="A20" s="18" t="s">
        <v>22</v>
      </c>
      <c r="B20" s="17"/>
      <c r="C20" s="30" t="s">
        <v>23</v>
      </c>
      <c r="D20" s="30" t="s">
        <v>25</v>
      </c>
      <c r="E20" s="30" t="s">
        <v>26</v>
      </c>
      <c r="F20" s="30" t="s">
        <v>40</v>
      </c>
      <c r="G20" s="30" t="s">
        <v>41</v>
      </c>
      <c r="H20" s="31"/>
      <c r="I20" s="32"/>
      <c r="J20" s="24"/>
      <c r="K20" s="33"/>
      <c r="L20" s="25"/>
      <c r="M20" s="7"/>
      <c r="N20" s="7"/>
      <c r="O20" s="7"/>
      <c r="P20" s="7"/>
    </row>
    <row r="21" spans="1:16" ht="28.5" customHeight="1">
      <c r="A21" s="22" t="s">
        <v>7</v>
      </c>
      <c r="B21" s="17" t="s">
        <v>8</v>
      </c>
      <c r="C21" s="34">
        <v>12709</v>
      </c>
      <c r="D21" s="34">
        <v>13028</v>
      </c>
      <c r="E21" s="34">
        <v>14349</v>
      </c>
      <c r="F21" s="34">
        <v>14839</v>
      </c>
      <c r="G21" s="34">
        <v>14982</v>
      </c>
      <c r="H21" s="34"/>
      <c r="I21" s="32"/>
      <c r="J21" s="24"/>
      <c r="K21" s="24"/>
      <c r="L21" s="24"/>
      <c r="M21" s="16"/>
      <c r="N21" s="7"/>
      <c r="O21" s="7"/>
      <c r="P21" s="7"/>
    </row>
    <row r="22" spans="1:16" s="3" customFormat="1" ht="31.5" customHeight="1">
      <c r="A22" s="17" t="s">
        <v>10</v>
      </c>
      <c r="B22" s="17" t="s">
        <v>8</v>
      </c>
      <c r="C22" s="34">
        <v>5120</v>
      </c>
      <c r="D22" s="34">
        <v>5176</v>
      </c>
      <c r="E22" s="34">
        <v>5527</v>
      </c>
      <c r="F22" s="34">
        <v>5886</v>
      </c>
      <c r="G22" s="34">
        <v>6016</v>
      </c>
      <c r="H22" s="34"/>
      <c r="I22" s="32"/>
      <c r="J22" s="24"/>
      <c r="K22" s="24"/>
      <c r="L22" s="24"/>
      <c r="M22" s="9"/>
      <c r="N22" s="9"/>
      <c r="O22" s="9"/>
      <c r="P22" s="9"/>
    </row>
    <row r="23" spans="1:16" s="3" customFormat="1" ht="27" customHeight="1">
      <c r="A23" s="17" t="s">
        <v>9</v>
      </c>
      <c r="B23" s="17" t="s">
        <v>8</v>
      </c>
      <c r="C23" s="34">
        <v>2010</v>
      </c>
      <c r="D23" s="34">
        <v>2090</v>
      </c>
      <c r="E23" s="34">
        <v>1916</v>
      </c>
      <c r="F23" s="34">
        <v>1777</v>
      </c>
      <c r="G23" s="34">
        <v>1123</v>
      </c>
      <c r="H23" s="34"/>
      <c r="I23" s="32"/>
      <c r="J23" s="24"/>
      <c r="K23" s="24"/>
      <c r="L23" s="24"/>
      <c r="M23" s="9"/>
      <c r="N23" s="9"/>
      <c r="O23" s="9"/>
      <c r="P23" s="9"/>
    </row>
    <row r="24" spans="1:16" s="3" customFormat="1" ht="39.75" customHeight="1">
      <c r="A24" s="18" t="s">
        <v>17</v>
      </c>
      <c r="B24" s="17"/>
      <c r="C24" s="34"/>
      <c r="D24" s="34"/>
      <c r="E24" s="34"/>
      <c r="F24" s="34"/>
      <c r="G24" s="34"/>
      <c r="H24" s="34"/>
      <c r="I24" s="23"/>
      <c r="J24" s="22"/>
      <c r="K24" s="22"/>
      <c r="L24" s="22"/>
      <c r="M24" s="9"/>
      <c r="N24" s="9"/>
      <c r="O24" s="9"/>
      <c r="P24" s="9"/>
    </row>
    <row r="25" spans="1:16" s="3" customFormat="1" ht="25.5" customHeight="1">
      <c r="A25" s="22" t="s">
        <v>7</v>
      </c>
      <c r="B25" s="17" t="s">
        <v>8</v>
      </c>
      <c r="C25" s="34">
        <v>660</v>
      </c>
      <c r="D25" s="34">
        <v>615</v>
      </c>
      <c r="E25" s="34">
        <v>564</v>
      </c>
      <c r="F25" s="34">
        <v>507</v>
      </c>
      <c r="G25" s="34">
        <v>523</v>
      </c>
      <c r="H25" s="34"/>
      <c r="I25" s="23"/>
      <c r="J25" s="22"/>
      <c r="K25" s="22"/>
      <c r="L25" s="22"/>
      <c r="M25" s="9"/>
      <c r="N25" s="9"/>
      <c r="O25" s="9"/>
      <c r="P25" s="9"/>
    </row>
    <row r="26" spans="1:16" s="3" customFormat="1" ht="24.75" customHeight="1">
      <c r="A26" s="17" t="s">
        <v>10</v>
      </c>
      <c r="B26" s="17" t="s">
        <v>8</v>
      </c>
      <c r="C26" s="34">
        <v>215</v>
      </c>
      <c r="D26" s="34">
        <v>223</v>
      </c>
      <c r="E26" s="34">
        <v>207</v>
      </c>
      <c r="F26" s="34">
        <v>198</v>
      </c>
      <c r="G26" s="34">
        <v>189</v>
      </c>
      <c r="H26" s="34"/>
      <c r="I26" s="23"/>
      <c r="J26" s="22"/>
      <c r="K26" s="22"/>
      <c r="L26" s="22"/>
      <c r="M26" s="9"/>
      <c r="N26" s="9"/>
      <c r="O26" s="9"/>
      <c r="P26" s="9"/>
    </row>
    <row r="27" spans="1:12" s="3" customFormat="1" ht="24" customHeight="1">
      <c r="A27" s="17" t="s">
        <v>9</v>
      </c>
      <c r="B27" s="17" t="s">
        <v>8</v>
      </c>
      <c r="C27" s="34">
        <v>385</v>
      </c>
      <c r="D27" s="34">
        <v>367</v>
      </c>
      <c r="E27" s="34">
        <v>422</v>
      </c>
      <c r="F27" s="34">
        <v>499</v>
      </c>
      <c r="G27" s="34">
        <v>449</v>
      </c>
      <c r="H27" s="34"/>
      <c r="I27" s="23"/>
      <c r="J27" s="22"/>
      <c r="K27" s="22"/>
      <c r="L27" s="22"/>
    </row>
    <row r="28" spans="1:12" s="3" customFormat="1" ht="51.75" customHeight="1">
      <c r="A28" s="23" t="s">
        <v>20</v>
      </c>
      <c r="B28" s="17" t="s">
        <v>8</v>
      </c>
      <c r="C28" s="34"/>
      <c r="D28" s="34"/>
      <c r="E28" s="35"/>
      <c r="F28" s="35">
        <v>11257.8</v>
      </c>
      <c r="G28" s="35">
        <v>11395.6</v>
      </c>
      <c r="H28" s="36">
        <f>G28/F28*100</f>
        <v>101.22404022100233</v>
      </c>
      <c r="I28" s="23"/>
      <c r="J28" s="22"/>
      <c r="K28" s="22"/>
      <c r="L28" s="22"/>
    </row>
    <row r="29" spans="1:12" s="3" customFormat="1" ht="13.5" customHeight="1">
      <c r="A29" s="20"/>
      <c r="B29" s="8"/>
      <c r="C29" s="20"/>
      <c r="D29" s="8"/>
      <c r="E29" s="20"/>
      <c r="F29" s="20"/>
      <c r="G29" s="20"/>
      <c r="H29" s="37"/>
      <c r="I29" s="38"/>
      <c r="J29" s="48"/>
      <c r="K29" s="48"/>
      <c r="L29" s="48"/>
    </row>
    <row r="30" spans="1:12" s="3" customFormat="1" ht="26.25" customHeight="1">
      <c r="A30" s="42"/>
      <c r="B30" s="42"/>
      <c r="C30" s="42"/>
      <c r="D30" s="42"/>
      <c r="E30" s="42"/>
      <c r="F30" s="20"/>
      <c r="G30" s="20"/>
      <c r="H30" s="37"/>
      <c r="I30" s="8"/>
      <c r="J30" s="50"/>
      <c r="K30" s="50"/>
      <c r="L30" s="50"/>
    </row>
    <row r="31" spans="1:12" s="3" customFormat="1" ht="28.5" customHeight="1">
      <c r="A31" s="42"/>
      <c r="B31" s="42"/>
      <c r="C31" s="42"/>
      <c r="D31" s="42"/>
      <c r="E31" s="42"/>
      <c r="F31" s="20"/>
      <c r="G31" s="20"/>
      <c r="H31" s="37"/>
      <c r="I31" s="8"/>
      <c r="J31" s="50"/>
      <c r="K31" s="50"/>
      <c r="L31" s="50"/>
    </row>
    <row r="32" spans="1:12" s="3" customFormat="1" ht="24" customHeight="1">
      <c r="A32" s="20"/>
      <c r="B32" s="8"/>
      <c r="C32" s="20"/>
      <c r="D32" s="8"/>
      <c r="E32" s="20"/>
      <c r="F32" s="20"/>
      <c r="G32" s="20"/>
      <c r="H32" s="37"/>
      <c r="I32" s="8"/>
      <c r="J32" s="9"/>
      <c r="K32" s="9"/>
      <c r="L32" s="9"/>
    </row>
    <row r="33" spans="1:12" s="3" customFormat="1" ht="38.25" customHeight="1">
      <c r="A33" s="49"/>
      <c r="B33" s="49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s="3" customFormat="1" ht="21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s="3" customFormat="1" ht="22.5" customHeight="1">
      <c r="A35" s="5"/>
      <c r="B35" s="5"/>
      <c r="C35" s="8"/>
      <c r="D35" s="8"/>
      <c r="E35" s="8"/>
      <c r="F35" s="8"/>
      <c r="G35" s="8"/>
      <c r="H35" s="8"/>
      <c r="I35" s="8"/>
      <c r="J35" s="9"/>
      <c r="K35" s="9"/>
      <c r="L35" s="9"/>
    </row>
    <row r="36" spans="1:12" s="3" customFormat="1" ht="25.5" customHeight="1">
      <c r="A36" s="5"/>
      <c r="B36" s="5"/>
      <c r="C36" s="8"/>
      <c r="D36" s="10"/>
      <c r="E36" s="10"/>
      <c r="F36" s="51"/>
      <c r="G36" s="51"/>
      <c r="H36" s="51"/>
      <c r="I36" s="51"/>
      <c r="J36" s="51"/>
      <c r="K36" s="9"/>
      <c r="L36" s="12"/>
    </row>
    <row r="37" spans="1:9" s="3" customFormat="1" ht="3.75" customHeight="1" hidden="1">
      <c r="A37" s="5"/>
      <c r="B37" s="5"/>
      <c r="C37" s="4"/>
      <c r="D37" s="4"/>
      <c r="E37" s="4"/>
      <c r="F37" s="4"/>
      <c r="G37" s="4"/>
      <c r="H37" s="4"/>
      <c r="I37" s="4"/>
    </row>
    <row r="38" spans="1:8" s="3" customFormat="1" ht="15.75" customHeight="1">
      <c r="A38" s="5"/>
      <c r="B38" s="5"/>
      <c r="C38" s="5"/>
      <c r="D38" s="5"/>
      <c r="E38" s="5"/>
      <c r="F38" s="5"/>
      <c r="G38" s="5"/>
      <c r="H38" s="5"/>
    </row>
    <row r="39" spans="1:12" s="3" customFormat="1" ht="47.25" customHeight="1">
      <c r="A39" s="42"/>
      <c r="B39" s="42"/>
      <c r="C39" s="42"/>
      <c r="D39" s="42"/>
      <c r="E39" s="42"/>
      <c r="F39" s="42"/>
      <c r="G39" s="42"/>
      <c r="H39" s="11"/>
      <c r="I39" s="11"/>
      <c r="J39" s="42"/>
      <c r="K39" s="42"/>
      <c r="L39" s="42"/>
    </row>
    <row r="40" spans="1:12" s="3" customFormat="1" ht="12.75" customHeight="1" hidden="1">
      <c r="A40" s="42"/>
      <c r="B40" s="42"/>
      <c r="C40" s="42"/>
      <c r="D40" s="42"/>
      <c r="E40" s="42"/>
      <c r="F40" s="42"/>
      <c r="G40" s="42"/>
      <c r="H40" s="11"/>
      <c r="I40" s="11"/>
      <c r="J40" s="42"/>
      <c r="K40" s="42"/>
      <c r="L40" s="42"/>
    </row>
    <row r="41" s="3" customFormat="1" ht="15" hidden="1"/>
    <row r="42" spans="1:12" s="3" customFormat="1" ht="2.25" customHeight="1" hidden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1:12" s="3" customFormat="1" ht="15" hidden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</row>
    <row r="44" spans="1:13" ht="20.2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6"/>
    </row>
    <row r="45" spans="1:13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6"/>
    </row>
    <row r="46" spans="1:13" ht="1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6"/>
    </row>
    <row r="47" spans="1:13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</row>
    <row r="48" spans="1:13" ht="1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6"/>
    </row>
    <row r="49" spans="1:13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</row>
    <row r="50" spans="1:13" ht="1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6"/>
    </row>
    <row r="51" spans="1:13" ht="1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6"/>
    </row>
  </sheetData>
  <sheetProtection/>
  <mergeCells count="28">
    <mergeCell ref="P7:P8"/>
    <mergeCell ref="A4:L4"/>
    <mergeCell ref="A5:L5"/>
    <mergeCell ref="A6:L6"/>
    <mergeCell ref="G7:G8"/>
    <mergeCell ref="H7:J7"/>
    <mergeCell ref="K7:K8"/>
    <mergeCell ref="L7:L8"/>
    <mergeCell ref="A7:A8"/>
    <mergeCell ref="B7:B8"/>
    <mergeCell ref="C7:E7"/>
    <mergeCell ref="F7:F8"/>
    <mergeCell ref="M7:M8"/>
    <mergeCell ref="O7:O8"/>
    <mergeCell ref="A48:L48"/>
    <mergeCell ref="A50:L50"/>
    <mergeCell ref="J29:L29"/>
    <mergeCell ref="A33:B33"/>
    <mergeCell ref="J30:L31"/>
    <mergeCell ref="F36:J36"/>
    <mergeCell ref="A30:E31"/>
    <mergeCell ref="A51:L51"/>
    <mergeCell ref="J39:L40"/>
    <mergeCell ref="A42:L42"/>
    <mergeCell ref="A43:L44"/>
    <mergeCell ref="E39:G40"/>
    <mergeCell ref="A39:D40"/>
    <mergeCell ref="A46:L46"/>
  </mergeCells>
  <printOptions/>
  <pageMargins left="0.984251968503937" right="0.1968503937007874" top="0.1968503937007874" bottom="0.1968503937007874" header="0.11811023622047245" footer="0.11811023622047245"/>
  <pageSetup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RMRGass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Галия Шамильевна Зиникова</cp:lastModifiedBy>
  <cp:lastPrinted>2022-04-01T08:00:50Z</cp:lastPrinted>
  <dcterms:created xsi:type="dcterms:W3CDTF">2000-08-01T11:55:54Z</dcterms:created>
  <dcterms:modified xsi:type="dcterms:W3CDTF">2022-10-04T08:48:08Z</dcterms:modified>
  <cp:category/>
  <cp:version/>
  <cp:contentType/>
  <cp:contentStatus/>
</cp:coreProperties>
</file>