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200" windowHeight="108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'Лист1'!$A$1:$L$37</definedName>
    <definedName name="_xlnm.Print_Area" localSheetId="1">'Лист2'!$A$1:$G$44</definedName>
  </definedNames>
  <calcPr fullCalcOnLoad="1"/>
</workbook>
</file>

<file path=xl/sharedStrings.xml><?xml version="1.0" encoding="utf-8"?>
<sst xmlns="http://schemas.openxmlformats.org/spreadsheetml/2006/main" count="148" uniqueCount="65">
  <si>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</si>
  <si>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</si>
  <si>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</si>
  <si>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</si>
  <si>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</si>
  <si>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</si>
  <si>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</si>
  <si>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</si>
  <si>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</si>
  <si>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</si>
  <si>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</si>
  <si>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</si>
  <si>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</si>
  <si>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</si>
  <si>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</si>
  <si>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</si>
  <si>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</si>
  <si>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</si>
  <si>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</si>
  <si>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</si>
  <si>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Исполнитель Зиникова Г.Ш.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</si>
  <si>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</si>
  <si>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</si>
  <si>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</si>
  <si>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в т.ч. КФК</t>
  </si>
  <si>
    <t>Молока</t>
  </si>
  <si>
    <t>Производство</t>
  </si>
  <si>
    <t>О.Н.Крылова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</si>
  <si>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</si>
  <si>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</si>
  <si>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</si>
  <si>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Реализация водки и ЛВИ местного производства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</si>
  <si>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</si>
  <si>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</si>
  <si>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</si>
  <si>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в том числе                поголовье в КФХ</t>
  </si>
  <si>
    <t xml:space="preserve"> Начальник  управления экономического анализа и прогнозирования администрации Рузаевского муниципального района</t>
  </si>
  <si>
    <t>Ввод жилья</t>
  </si>
  <si>
    <t>кв.м.</t>
  </si>
  <si>
    <r>
      <t xml:space="preserve">Объем инвестиций  в основной капитал </t>
    </r>
    <r>
      <rPr>
        <b/>
        <sz val="12"/>
        <rFont val="Arial Cyr"/>
        <family val="0"/>
      </rPr>
      <t>(без бюджетных средств)</t>
    </r>
  </si>
  <si>
    <t>факт 2018  янв.-авг</t>
  </si>
  <si>
    <t>факт 2017   янв-авг</t>
  </si>
  <si>
    <r>
      <t>Производство зерна</t>
    </r>
    <r>
      <rPr>
        <b/>
        <sz val="12"/>
        <rFont val="Arial Cyr"/>
        <family val="0"/>
      </rPr>
      <t>(в первоначально оприходованном весе)</t>
    </r>
  </si>
  <si>
    <t>на 1.01. 2016 г.</t>
  </si>
  <si>
    <t>на 1.01. 2017 г.</t>
  </si>
  <si>
    <t>на 1.01. 2018г.</t>
  </si>
  <si>
    <t xml:space="preserve">       по Рузаевскому муниципальному району (ожидаемое)</t>
  </si>
  <si>
    <t>на 1.01. 2019г.</t>
  </si>
  <si>
    <t>о выполнении социально - экономических показателей    за январь - декабрь 2019 года</t>
  </si>
  <si>
    <t>январь - декабрь 2019 года</t>
  </si>
  <si>
    <t xml:space="preserve"> факт.             2018 г.</t>
  </si>
  <si>
    <t xml:space="preserve">2019г. в % к 2018г. </t>
  </si>
  <si>
    <t>на 1.01. 2020г.</t>
  </si>
  <si>
    <t>на 1.01. 2018 г.</t>
  </si>
  <si>
    <t>на 1.01. 2019 г.</t>
  </si>
  <si>
    <t>на 1.01. 2020 г.</t>
  </si>
  <si>
    <t xml:space="preserve">факт. 2018 г. </t>
  </si>
  <si>
    <t xml:space="preserve">2019г. в % к 2018 г. </t>
  </si>
  <si>
    <t>декабрь 2019 года</t>
  </si>
  <si>
    <t xml:space="preserve">       по Рузаевскому муниципальному району </t>
  </si>
  <si>
    <t>Объем оборота розничной торговли на 1 жителя</t>
  </si>
  <si>
    <t>Объем инвестиций  в основной капитал (без бюджетных средств)на 1 жителя</t>
  </si>
  <si>
    <t>руб.</t>
  </si>
  <si>
    <t>5,2р.</t>
  </si>
  <si>
    <t>5,3р.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</si>
</sst>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51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22"/>
      <name val="Arial Cyr"/>
      <family val="2"/>
    </font>
    <font>
      <b/>
      <sz val="16"/>
      <name val="Arial"/>
      <family val="2"/>
    </font>
    <font>
      <sz val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 Cyr"/>
      <family val="2"/>
    </font>
    <font>
      <sz val="14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Arial Cyr"/>
      <family val="2"/>
    </font>
    <font>
      <sz val="14"/>
      <color theme="0" tint="-0.3499799966812134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2" fontId="8" fillId="0" borderId="10" xfId="55" applyNumberFormat="1" applyFont="1" applyBorder="1" applyAlignment="1">
      <alignment horizontal="center" vertical="center" wrapText="1"/>
    </xf>
    <xf numFmtId="0" fontId="8" fillId="0" borderId="10" xfId="55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4" fontId="9" fillId="0" borderId="10" xfId="55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1" fillId="0" borderId="10" xfId="55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55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55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5" fillId="0" borderId="10" xfId="55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9" fillId="0" borderId="10" xfId="55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5"/>
  <sheetViews>
    <sheetView tabSelected="1" view="pageBreakPreview" zoomScale="74" zoomScaleSheetLayoutView="74" zoomScalePageLayoutView="0" workbookViewId="0" topLeftCell="F1">
      <selection activeCell="S12" sqref="S12"/>
    </sheetView>
  </sheetViews>
  <sheetFormatPr defaultColWidth="9.00390625" defaultRowHeight="12.75"/>
  <cols>
    <col min="1" max="1" width="44.125" style="2" customWidth="1"/>
    <col min="2" max="2" width="9.75390625" style="2" customWidth="1"/>
    <col min="3" max="3" width="15.875" style="2" customWidth="1"/>
    <col min="4" max="4" width="16.00390625" style="2" customWidth="1"/>
    <col min="5" max="5" width="14.375" style="2" customWidth="1"/>
    <col min="6" max="6" width="15.75390625" style="2" customWidth="1"/>
    <col min="7" max="7" width="15.00390625" style="2" customWidth="1"/>
    <col min="8" max="8" width="13.625" style="2" customWidth="1"/>
    <col min="9" max="9" width="14.375" style="2" customWidth="1"/>
    <col min="10" max="10" width="12.25390625" style="2" customWidth="1"/>
    <col min="11" max="11" width="14.375" style="2" customWidth="1"/>
    <col min="12" max="12" width="15.125" style="2" customWidth="1"/>
    <col min="13" max="13" width="14.875" style="2" customWidth="1"/>
    <col min="14" max="14" width="9.125" style="2" customWidth="1"/>
    <col min="15" max="15" width="14.75390625" style="2" customWidth="1"/>
    <col min="16" max="16" width="13.625" style="2" customWidth="1"/>
    <col min="17" max="16384" width="9.125" style="2" customWidth="1"/>
  </cols>
  <sheetData>
    <row r="1" s="4" customFormat="1" ht="15"/>
    <row r="2" s="4" customFormat="1" ht="0.75" customHeight="1"/>
    <row r="3" s="4" customFormat="1" ht="13.5" customHeight="1" hidden="1"/>
    <row r="4" spans="1:12" s="4" customFormat="1" ht="32.2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4" customFormat="1" ht="53.25" customHeight="1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4" customFormat="1" ht="36" customHeight="1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7" s="1" customFormat="1" ht="39.75" customHeight="1">
      <c r="A7" s="68" t="s">
        <v>1</v>
      </c>
      <c r="B7" s="68" t="s">
        <v>15</v>
      </c>
      <c r="C7" s="67" t="s">
        <v>49</v>
      </c>
      <c r="D7" s="67"/>
      <c r="E7" s="67"/>
      <c r="F7" s="64" t="s">
        <v>50</v>
      </c>
      <c r="G7" s="64" t="s">
        <v>51</v>
      </c>
      <c r="H7" s="65" t="s">
        <v>58</v>
      </c>
      <c r="I7" s="65"/>
      <c r="J7" s="65"/>
      <c r="K7" s="64" t="s">
        <v>56</v>
      </c>
      <c r="L7" s="64" t="s">
        <v>57</v>
      </c>
      <c r="M7" s="62"/>
      <c r="O7" s="79" t="s">
        <v>40</v>
      </c>
      <c r="P7" s="79" t="s">
        <v>41</v>
      </c>
      <c r="Q7" s="80"/>
    </row>
    <row r="8" spans="1:17" s="1" customFormat="1" ht="38.25" customHeight="1">
      <c r="A8" s="68"/>
      <c r="B8" s="68"/>
      <c r="C8" s="44" t="s">
        <v>2</v>
      </c>
      <c r="D8" s="44" t="s">
        <v>3</v>
      </c>
      <c r="E8" s="44" t="s">
        <v>4</v>
      </c>
      <c r="F8" s="64"/>
      <c r="G8" s="64"/>
      <c r="H8" s="44" t="s">
        <v>2</v>
      </c>
      <c r="I8" s="44" t="s">
        <v>3</v>
      </c>
      <c r="J8" s="44" t="s">
        <v>4</v>
      </c>
      <c r="K8" s="64"/>
      <c r="L8" s="64"/>
      <c r="M8" s="63"/>
      <c r="O8" s="81"/>
      <c r="P8" s="81"/>
      <c r="Q8" s="80"/>
    </row>
    <row r="9" spans="1:17" s="17" customFormat="1" ht="39" customHeight="1">
      <c r="A9" s="69" t="s">
        <v>26</v>
      </c>
      <c r="B9" s="70"/>
      <c r="C9" s="35"/>
      <c r="D9" s="35"/>
      <c r="E9" s="35"/>
      <c r="F9" s="35"/>
      <c r="G9" s="35"/>
      <c r="H9" s="35"/>
      <c r="I9" s="35"/>
      <c r="J9" s="35"/>
      <c r="K9" s="35"/>
      <c r="L9" s="36"/>
      <c r="M9" s="16"/>
      <c r="O9" s="82"/>
      <c r="P9" s="82"/>
      <c r="Q9" s="82"/>
    </row>
    <row r="10" spans="1:17" s="17" customFormat="1" ht="42" customHeight="1">
      <c r="A10" s="37" t="s">
        <v>23</v>
      </c>
      <c r="B10" s="44" t="s">
        <v>13</v>
      </c>
      <c r="C10" s="30"/>
      <c r="D10" s="53">
        <v>3359.4</v>
      </c>
      <c r="E10" s="30"/>
      <c r="F10" s="53">
        <v>3264.7</v>
      </c>
      <c r="G10" s="22">
        <f>D10/F10*100</f>
        <v>102.90072594725397</v>
      </c>
      <c r="H10" s="30"/>
      <c r="I10" s="30"/>
      <c r="J10" s="30"/>
      <c r="K10" s="30"/>
      <c r="L10" s="30"/>
      <c r="M10" s="16"/>
      <c r="O10" s="82"/>
      <c r="P10" s="82"/>
      <c r="Q10" s="82"/>
    </row>
    <row r="11" spans="1:17" s="17" customFormat="1" ht="22.5" customHeight="1" hidden="1">
      <c r="A11" s="30" t="s">
        <v>24</v>
      </c>
      <c r="B11" s="44" t="s">
        <v>13</v>
      </c>
      <c r="C11" s="30"/>
      <c r="D11" s="59"/>
      <c r="E11" s="30"/>
      <c r="F11" s="53"/>
      <c r="G11" s="22" t="e">
        <f>D11/F11*100</f>
        <v>#DIV/0!</v>
      </c>
      <c r="H11" s="30"/>
      <c r="I11" s="30"/>
      <c r="J11" s="30"/>
      <c r="K11" s="30"/>
      <c r="L11" s="30"/>
      <c r="M11" s="16"/>
      <c r="O11" s="82"/>
      <c r="P11" s="82"/>
      <c r="Q11" s="82"/>
    </row>
    <row r="12" spans="1:17" s="17" customFormat="1" ht="34.5" customHeight="1">
      <c r="A12" s="37" t="s">
        <v>25</v>
      </c>
      <c r="B12" s="44" t="s">
        <v>13</v>
      </c>
      <c r="C12" s="30"/>
      <c r="D12" s="53">
        <v>39198.7</v>
      </c>
      <c r="E12" s="30"/>
      <c r="F12" s="53">
        <v>37357.7</v>
      </c>
      <c r="G12" s="22">
        <f>D12/F12*100</f>
        <v>104.92803357808431</v>
      </c>
      <c r="H12" s="30"/>
      <c r="I12" s="30"/>
      <c r="J12" s="30"/>
      <c r="K12" s="30"/>
      <c r="L12" s="30"/>
      <c r="M12" s="16"/>
      <c r="O12" s="82"/>
      <c r="P12" s="82"/>
      <c r="Q12" s="82"/>
    </row>
    <row r="13" spans="1:17" s="17" customFormat="1" ht="23.25" customHeight="1" hidden="1">
      <c r="A13" s="30" t="s">
        <v>24</v>
      </c>
      <c r="B13" s="44" t="s">
        <v>13</v>
      </c>
      <c r="C13" s="30"/>
      <c r="D13" s="30"/>
      <c r="E13" s="30"/>
      <c r="F13" s="30"/>
      <c r="G13" s="22" t="e">
        <f>D13/F13*100</f>
        <v>#DIV/0!</v>
      </c>
      <c r="H13" s="30"/>
      <c r="I13" s="30"/>
      <c r="J13" s="30"/>
      <c r="K13" s="30"/>
      <c r="L13" s="30"/>
      <c r="M13" s="16"/>
      <c r="O13" s="82"/>
      <c r="P13" s="82"/>
      <c r="Q13" s="82"/>
    </row>
    <row r="14" spans="1:17" s="8" customFormat="1" ht="28.5" customHeight="1">
      <c r="A14" s="67" t="s">
        <v>5</v>
      </c>
      <c r="B14" s="67"/>
      <c r="C14" s="30"/>
      <c r="D14" s="30"/>
      <c r="E14" s="30"/>
      <c r="F14" s="30"/>
      <c r="G14" s="22"/>
      <c r="H14" s="30"/>
      <c r="I14" s="27"/>
      <c r="J14" s="27"/>
      <c r="K14" s="27"/>
      <c r="L14" s="27"/>
      <c r="M14" s="7"/>
      <c r="O14" s="82"/>
      <c r="P14" s="82"/>
      <c r="Q14" s="82"/>
    </row>
    <row r="15" spans="1:17" ht="63" customHeight="1">
      <c r="A15" s="47" t="s">
        <v>32</v>
      </c>
      <c r="B15" s="44" t="s">
        <v>13</v>
      </c>
      <c r="C15" s="21">
        <v>1890</v>
      </c>
      <c r="D15" s="21">
        <v>1518.1</v>
      </c>
      <c r="E15" s="23">
        <f>D15/C15</f>
        <v>0.8032275132275132</v>
      </c>
      <c r="F15" s="21">
        <v>1887.4</v>
      </c>
      <c r="G15" s="22">
        <f aca="true" t="shared" si="0" ref="G15:G23">D15/F15*100</f>
        <v>80.43340044505668</v>
      </c>
      <c r="H15" s="26">
        <v>193</v>
      </c>
      <c r="I15" s="25">
        <v>104</v>
      </c>
      <c r="J15" s="23">
        <f>I15/H15</f>
        <v>0.538860103626943</v>
      </c>
      <c r="K15" s="54">
        <v>170.5</v>
      </c>
      <c r="L15" s="23">
        <f>I15/K15</f>
        <v>0.6099706744868035</v>
      </c>
      <c r="M15" s="19"/>
      <c r="N15" s="10"/>
      <c r="O15" s="83">
        <v>1432</v>
      </c>
      <c r="P15" s="83">
        <v>1242.6</v>
      </c>
      <c r="Q15" s="80"/>
    </row>
    <row r="16" spans="1:17" s="3" customFormat="1" ht="62.25" customHeight="1">
      <c r="A16" s="47" t="s">
        <v>33</v>
      </c>
      <c r="B16" s="44" t="s">
        <v>13</v>
      </c>
      <c r="C16" s="21">
        <v>37000</v>
      </c>
      <c r="D16" s="21">
        <v>37685.2</v>
      </c>
      <c r="E16" s="23">
        <f>D16/C16</f>
        <v>1.0185189189189188</v>
      </c>
      <c r="F16" s="21">
        <v>36637.1</v>
      </c>
      <c r="G16" s="22">
        <f t="shared" si="0"/>
        <v>102.86076135938707</v>
      </c>
      <c r="H16" s="26">
        <v>3027</v>
      </c>
      <c r="I16" s="21">
        <v>3195.7</v>
      </c>
      <c r="J16" s="23">
        <f aca="true" t="shared" si="1" ref="J16:J24">I16/H16</f>
        <v>1.0557317476048893</v>
      </c>
      <c r="K16" s="49">
        <v>2969.6</v>
      </c>
      <c r="L16" s="23">
        <f aca="true" t="shared" si="2" ref="L16:L24">I16/K16</f>
        <v>1.0761382004310345</v>
      </c>
      <c r="M16" s="20"/>
      <c r="N16" s="20"/>
      <c r="O16" s="84">
        <v>25188.5</v>
      </c>
      <c r="P16" s="84">
        <v>25220.5</v>
      </c>
      <c r="Q16" s="85"/>
    </row>
    <row r="17" spans="1:17" ht="65.25" customHeight="1">
      <c r="A17" s="34" t="s">
        <v>30</v>
      </c>
      <c r="B17" s="44" t="s">
        <v>7</v>
      </c>
      <c r="C17" s="21">
        <v>5473185</v>
      </c>
      <c r="D17" s="21">
        <v>5397294</v>
      </c>
      <c r="E17" s="23">
        <f aca="true" t="shared" si="3" ref="E17:E24">D17/C17</f>
        <v>0.9861340334741105</v>
      </c>
      <c r="F17" s="21">
        <v>5115498</v>
      </c>
      <c r="G17" s="22">
        <f t="shared" si="0"/>
        <v>105.50867188297211</v>
      </c>
      <c r="H17" s="24">
        <v>516474</v>
      </c>
      <c r="I17" s="21">
        <v>503529</v>
      </c>
      <c r="J17" s="23">
        <f t="shared" si="1"/>
        <v>0.9749358147747998</v>
      </c>
      <c r="K17" s="21">
        <v>467367</v>
      </c>
      <c r="L17" s="23">
        <f t="shared" si="2"/>
        <v>1.0773738839070794</v>
      </c>
      <c r="M17" s="10"/>
      <c r="N17" s="10"/>
      <c r="O17" s="83">
        <v>338615</v>
      </c>
      <c r="P17" s="83">
        <v>3267397</v>
      </c>
      <c r="Q17" s="80"/>
    </row>
    <row r="18" spans="1:17" ht="36.75" customHeight="1">
      <c r="A18" s="1" t="s">
        <v>60</v>
      </c>
      <c r="B18" s="44" t="s">
        <v>62</v>
      </c>
      <c r="C18" s="21"/>
      <c r="D18" s="21">
        <v>86792.8</v>
      </c>
      <c r="E18" s="23"/>
      <c r="F18" s="21">
        <v>80757.4</v>
      </c>
      <c r="G18" s="22">
        <f t="shared" si="0"/>
        <v>107.4734946890316</v>
      </c>
      <c r="H18" s="26"/>
      <c r="I18" s="21"/>
      <c r="J18" s="23"/>
      <c r="K18" s="21"/>
      <c r="L18" s="23"/>
      <c r="M18" s="10"/>
      <c r="N18" s="10"/>
      <c r="O18" s="83"/>
      <c r="P18" s="83"/>
      <c r="Q18" s="80"/>
    </row>
    <row r="19" spans="1:17" ht="28.5" customHeight="1">
      <c r="A19" s="34" t="s">
        <v>37</v>
      </c>
      <c r="B19" s="44" t="s">
        <v>38</v>
      </c>
      <c r="C19" s="21">
        <v>18800</v>
      </c>
      <c r="D19" s="21">
        <v>18138</v>
      </c>
      <c r="E19" s="23">
        <f>D19/C19</f>
        <v>0.9647872340425532</v>
      </c>
      <c r="F19" s="21">
        <v>11398</v>
      </c>
      <c r="G19" s="22">
        <f t="shared" si="0"/>
        <v>159.13318125987016</v>
      </c>
      <c r="H19" s="24"/>
      <c r="I19" s="21"/>
      <c r="J19" s="23"/>
      <c r="K19" s="21"/>
      <c r="L19" s="23"/>
      <c r="M19" s="10"/>
      <c r="N19" s="10"/>
      <c r="O19" s="83">
        <v>2296</v>
      </c>
      <c r="P19" s="83">
        <v>3601</v>
      </c>
      <c r="Q19" s="80"/>
    </row>
    <row r="20" spans="1:17" ht="58.5" customHeight="1">
      <c r="A20" s="34" t="s">
        <v>39</v>
      </c>
      <c r="B20" s="44" t="s">
        <v>7</v>
      </c>
      <c r="C20" s="21">
        <v>306650</v>
      </c>
      <c r="D20" s="21">
        <v>2532066</v>
      </c>
      <c r="E20" s="23">
        <f>D20/C20</f>
        <v>8.257185716615034</v>
      </c>
      <c r="F20" s="21">
        <v>480925</v>
      </c>
      <c r="G20" s="22" t="s">
        <v>63</v>
      </c>
      <c r="H20" s="24"/>
      <c r="I20" s="21"/>
      <c r="J20" s="23"/>
      <c r="K20" s="21"/>
      <c r="L20" s="23"/>
      <c r="M20" s="10"/>
      <c r="N20" s="10"/>
      <c r="O20" s="83"/>
      <c r="P20" s="83"/>
      <c r="Q20" s="80"/>
    </row>
    <row r="21" spans="1:17" ht="49.5" customHeight="1" hidden="1">
      <c r="A21" s="2" t="s">
        <v>61</v>
      </c>
      <c r="B21" s="44" t="s">
        <v>62</v>
      </c>
      <c r="C21" s="21"/>
      <c r="D21" s="21"/>
      <c r="E21" s="23"/>
      <c r="F21" s="21">
        <v>7738</v>
      </c>
      <c r="G21" s="22">
        <f t="shared" si="0"/>
        <v>0</v>
      </c>
      <c r="H21" s="24"/>
      <c r="I21" s="21"/>
      <c r="J21" s="23"/>
      <c r="K21" s="21"/>
      <c r="L21" s="23"/>
      <c r="M21" s="10"/>
      <c r="N21" s="10"/>
      <c r="O21" s="83"/>
      <c r="P21" s="83"/>
      <c r="Q21" s="80"/>
    </row>
    <row r="22" spans="1:17" ht="49.5" customHeight="1">
      <c r="A22" s="60" t="s">
        <v>61</v>
      </c>
      <c r="B22" s="61" t="s">
        <v>62</v>
      </c>
      <c r="C22" s="21"/>
      <c r="D22" s="21">
        <v>40717.6</v>
      </c>
      <c r="E22" s="23"/>
      <c r="F22" s="21">
        <v>7592.3</v>
      </c>
      <c r="G22" s="22" t="s">
        <v>64</v>
      </c>
      <c r="H22" s="24"/>
      <c r="I22" s="21"/>
      <c r="J22" s="23"/>
      <c r="K22" s="21"/>
      <c r="L22" s="23"/>
      <c r="M22" s="10"/>
      <c r="N22" s="10"/>
      <c r="O22" s="83"/>
      <c r="P22" s="83"/>
      <c r="Q22" s="80"/>
    </row>
    <row r="23" spans="1:17" ht="42" customHeight="1">
      <c r="A23" s="34" t="s">
        <v>18</v>
      </c>
      <c r="B23" s="44" t="s">
        <v>7</v>
      </c>
      <c r="C23" s="21">
        <v>24815737</v>
      </c>
      <c r="D23" s="21">
        <v>39306077</v>
      </c>
      <c r="E23" s="23">
        <f t="shared" si="3"/>
        <v>1.583917374688489</v>
      </c>
      <c r="F23" s="21">
        <v>23606924</v>
      </c>
      <c r="G23" s="22">
        <f t="shared" si="0"/>
        <v>166.50232364030146</v>
      </c>
      <c r="H23" s="24">
        <v>2079784</v>
      </c>
      <c r="I23" s="21">
        <v>4725627</v>
      </c>
      <c r="J23" s="23">
        <f t="shared" si="1"/>
        <v>2.27217201401684</v>
      </c>
      <c r="K23" s="49">
        <v>2845786</v>
      </c>
      <c r="L23" s="23">
        <f t="shared" si="2"/>
        <v>1.660570049891313</v>
      </c>
      <c r="M23" s="10"/>
      <c r="N23" s="10"/>
      <c r="O23" s="83">
        <v>14489137</v>
      </c>
      <c r="P23" s="83">
        <v>6465728</v>
      </c>
      <c r="Q23" s="80"/>
    </row>
    <row r="24" spans="1:17" ht="46.5" customHeight="1">
      <c r="A24" s="34" t="s">
        <v>6</v>
      </c>
      <c r="B24" s="44" t="s">
        <v>7</v>
      </c>
      <c r="C24" s="22">
        <v>371019.2</v>
      </c>
      <c r="D24" s="22">
        <v>399264.6</v>
      </c>
      <c r="E24" s="23">
        <f t="shared" si="3"/>
        <v>1.0761292137980998</v>
      </c>
      <c r="F24" s="21">
        <v>351464.7</v>
      </c>
      <c r="G24" s="22">
        <f>D24/F24*100</f>
        <v>113.60019939413544</v>
      </c>
      <c r="H24" s="28">
        <v>13838.9</v>
      </c>
      <c r="I24" s="22">
        <v>42084.3</v>
      </c>
      <c r="J24" s="23">
        <f t="shared" si="1"/>
        <v>3.0410148205420953</v>
      </c>
      <c r="K24" s="22">
        <v>37420.8</v>
      </c>
      <c r="L24" s="23">
        <f t="shared" si="2"/>
        <v>1.1246232042072857</v>
      </c>
      <c r="M24" s="10"/>
      <c r="N24" s="10"/>
      <c r="O24" s="83">
        <v>163427.6</v>
      </c>
      <c r="P24" s="83">
        <v>207200</v>
      </c>
      <c r="Q24" s="80"/>
    </row>
    <row r="25" spans="1:17" ht="51.75" customHeight="1">
      <c r="A25" s="45" t="s">
        <v>34</v>
      </c>
      <c r="B25" s="44"/>
      <c r="C25" s="55" t="s">
        <v>43</v>
      </c>
      <c r="D25" s="55" t="s">
        <v>44</v>
      </c>
      <c r="E25" s="55" t="s">
        <v>45</v>
      </c>
      <c r="F25" s="55" t="s">
        <v>47</v>
      </c>
      <c r="G25" s="55" t="s">
        <v>52</v>
      </c>
      <c r="H25" s="38"/>
      <c r="I25" s="39"/>
      <c r="J25" s="21"/>
      <c r="K25" s="40"/>
      <c r="L25" s="23"/>
      <c r="M25" s="10"/>
      <c r="N25" s="10"/>
      <c r="O25" s="83"/>
      <c r="P25" s="83"/>
      <c r="Q25" s="80"/>
    </row>
    <row r="26" spans="1:17" ht="22.5" customHeight="1">
      <c r="A26" s="27" t="s">
        <v>9</v>
      </c>
      <c r="B26" s="44" t="s">
        <v>10</v>
      </c>
      <c r="C26" s="46">
        <v>13379</v>
      </c>
      <c r="D26" s="56">
        <v>13228</v>
      </c>
      <c r="E26" s="46">
        <v>13225</v>
      </c>
      <c r="F26" s="46">
        <v>12709</v>
      </c>
      <c r="G26" s="46">
        <v>13028</v>
      </c>
      <c r="H26" s="46"/>
      <c r="I26" s="39"/>
      <c r="J26" s="21"/>
      <c r="K26" s="21"/>
      <c r="L26" s="21"/>
      <c r="M26" s="19"/>
      <c r="N26" s="10"/>
      <c r="O26" s="83"/>
      <c r="P26" s="83"/>
      <c r="Q26" s="80"/>
    </row>
    <row r="27" spans="1:17" s="4" customFormat="1" ht="24.75" customHeight="1">
      <c r="A27" s="30" t="s">
        <v>12</v>
      </c>
      <c r="B27" s="44" t="s">
        <v>10</v>
      </c>
      <c r="C27" s="46">
        <v>5001</v>
      </c>
      <c r="D27" s="56">
        <v>5075</v>
      </c>
      <c r="E27" s="46">
        <v>5140</v>
      </c>
      <c r="F27" s="46">
        <v>5120</v>
      </c>
      <c r="G27" s="46">
        <v>5176</v>
      </c>
      <c r="H27" s="46"/>
      <c r="I27" s="39"/>
      <c r="J27" s="21"/>
      <c r="K27" s="21"/>
      <c r="L27" s="21"/>
      <c r="M27" s="12"/>
      <c r="N27" s="12"/>
      <c r="O27" s="86"/>
      <c r="P27" s="86"/>
      <c r="Q27" s="87"/>
    </row>
    <row r="28" spans="1:16" s="4" customFormat="1" ht="27.75" customHeight="1">
      <c r="A28" s="30" t="s">
        <v>11</v>
      </c>
      <c r="B28" s="44" t="s">
        <v>10</v>
      </c>
      <c r="C28" s="46">
        <v>2451</v>
      </c>
      <c r="D28" s="56">
        <v>2293</v>
      </c>
      <c r="E28" s="46">
        <v>2425</v>
      </c>
      <c r="F28" s="46">
        <v>2010</v>
      </c>
      <c r="G28" s="46">
        <v>2090</v>
      </c>
      <c r="H28" s="46"/>
      <c r="I28" s="39"/>
      <c r="J28" s="21"/>
      <c r="K28" s="21"/>
      <c r="L28" s="21"/>
      <c r="M28" s="12"/>
      <c r="N28" s="12"/>
      <c r="O28" s="12"/>
      <c r="P28" s="12"/>
    </row>
    <row r="29" spans="1:16" s="4" customFormat="1" ht="43.5" customHeight="1">
      <c r="A29" s="45" t="s">
        <v>21</v>
      </c>
      <c r="B29" s="30"/>
      <c r="C29" s="46"/>
      <c r="D29" s="46"/>
      <c r="E29" s="46"/>
      <c r="F29" s="46"/>
      <c r="G29" s="46"/>
      <c r="H29" s="29"/>
      <c r="I29" s="34"/>
      <c r="J29" s="27"/>
      <c r="K29" s="27"/>
      <c r="L29" s="27"/>
      <c r="M29" s="12"/>
      <c r="N29" s="12"/>
      <c r="O29" s="12"/>
      <c r="P29" s="12"/>
    </row>
    <row r="30" spans="1:16" s="4" customFormat="1" ht="27.75" customHeight="1">
      <c r="A30" s="27" t="s">
        <v>9</v>
      </c>
      <c r="B30" s="30" t="s">
        <v>10</v>
      </c>
      <c r="C30" s="46">
        <v>992</v>
      </c>
      <c r="D30" s="56">
        <v>723</v>
      </c>
      <c r="E30" s="46">
        <v>692</v>
      </c>
      <c r="F30" s="46">
        <v>660</v>
      </c>
      <c r="G30" s="46">
        <v>615</v>
      </c>
      <c r="H30" s="29"/>
      <c r="I30" s="34"/>
      <c r="J30" s="27"/>
      <c r="K30" s="27"/>
      <c r="L30" s="27"/>
      <c r="M30" s="12"/>
      <c r="N30" s="12"/>
      <c r="O30" s="12"/>
      <c r="P30" s="12"/>
    </row>
    <row r="31" spans="1:16" s="4" customFormat="1" ht="26.25" customHeight="1">
      <c r="A31" s="30" t="s">
        <v>12</v>
      </c>
      <c r="B31" s="30" t="s">
        <v>10</v>
      </c>
      <c r="C31" s="46">
        <v>432</v>
      </c>
      <c r="D31" s="56">
        <v>239</v>
      </c>
      <c r="E31" s="46">
        <v>231</v>
      </c>
      <c r="F31" s="46">
        <v>215</v>
      </c>
      <c r="G31" s="46">
        <v>223</v>
      </c>
      <c r="H31" s="29"/>
      <c r="I31" s="34"/>
      <c r="J31" s="27"/>
      <c r="K31" s="27"/>
      <c r="L31" s="27"/>
      <c r="M31" s="12"/>
      <c r="N31" s="12"/>
      <c r="O31" s="12"/>
      <c r="P31" s="12"/>
    </row>
    <row r="32" spans="1:12" s="4" customFormat="1" ht="23.25" customHeight="1">
      <c r="A32" s="30" t="s">
        <v>11</v>
      </c>
      <c r="B32" s="30" t="s">
        <v>10</v>
      </c>
      <c r="C32" s="46">
        <v>1063</v>
      </c>
      <c r="D32" s="56">
        <v>524</v>
      </c>
      <c r="E32" s="46">
        <v>438</v>
      </c>
      <c r="F32" s="46">
        <v>385</v>
      </c>
      <c r="G32" s="46">
        <v>367</v>
      </c>
      <c r="H32" s="29"/>
      <c r="I32" s="34"/>
      <c r="J32" s="27"/>
      <c r="K32" s="27"/>
      <c r="L32" s="27"/>
    </row>
    <row r="33" spans="1:12" s="4" customFormat="1" ht="42.75" customHeight="1">
      <c r="A33" s="34" t="s">
        <v>29</v>
      </c>
      <c r="B33" s="30" t="s">
        <v>10</v>
      </c>
      <c r="C33" s="29"/>
      <c r="D33" s="52"/>
      <c r="E33" s="31"/>
      <c r="F33" s="31">
        <v>9673.4</v>
      </c>
      <c r="G33" s="31">
        <v>9887.2</v>
      </c>
      <c r="H33" s="32">
        <f>G33/F33*100</f>
        <v>102.21018463001634</v>
      </c>
      <c r="I33" s="34"/>
      <c r="J33" s="27"/>
      <c r="K33" s="27"/>
      <c r="L33" s="27"/>
    </row>
    <row r="34" spans="1:12" s="4" customFormat="1" ht="19.5" customHeight="1">
      <c r="A34" s="35"/>
      <c r="B34" s="33"/>
      <c r="C34" s="35"/>
      <c r="D34" s="33"/>
      <c r="E34" s="35"/>
      <c r="F34" s="35"/>
      <c r="G34" s="58"/>
      <c r="H34" s="42"/>
      <c r="I34" s="43"/>
      <c r="J34" s="75"/>
      <c r="K34" s="75"/>
      <c r="L34" s="75"/>
    </row>
    <row r="35" spans="1:12" s="4" customFormat="1" ht="26.25" customHeight="1">
      <c r="A35" s="66"/>
      <c r="B35" s="66"/>
      <c r="C35" s="66"/>
      <c r="D35" s="66"/>
      <c r="E35" s="66"/>
      <c r="F35" s="35"/>
      <c r="G35" s="74"/>
      <c r="H35" s="74"/>
      <c r="I35" s="74"/>
      <c r="J35" s="74"/>
      <c r="K35" s="74"/>
      <c r="L35" s="74"/>
    </row>
    <row r="36" spans="1:12" s="4" customFormat="1" ht="34.5" customHeight="1">
      <c r="A36" s="66"/>
      <c r="B36" s="66"/>
      <c r="C36" s="66"/>
      <c r="D36" s="66"/>
      <c r="E36" s="66"/>
      <c r="F36" s="35"/>
      <c r="G36" s="74"/>
      <c r="H36" s="74"/>
      <c r="I36" s="74"/>
      <c r="J36" s="74"/>
      <c r="K36" s="74"/>
      <c r="L36" s="74"/>
    </row>
    <row r="37" spans="1:12" s="4" customFormat="1" ht="17.25" customHeight="1">
      <c r="A37" s="76"/>
      <c r="B37" s="76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s="4" customFormat="1" ht="2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s="4" customFormat="1" ht="22.5" customHeight="1">
      <c r="A39" s="6"/>
      <c r="B39" s="6"/>
      <c r="C39" s="11"/>
      <c r="D39" s="11"/>
      <c r="E39" s="11"/>
      <c r="F39" s="11"/>
      <c r="G39" s="11"/>
      <c r="H39" s="11"/>
      <c r="I39" s="11"/>
      <c r="J39" s="12"/>
      <c r="K39" s="12"/>
      <c r="L39" s="12"/>
    </row>
    <row r="40" spans="1:12" s="4" customFormat="1" ht="25.5" customHeight="1">
      <c r="A40" s="6"/>
      <c r="B40" s="6"/>
      <c r="C40" s="11"/>
      <c r="D40" s="13"/>
      <c r="E40" s="13"/>
      <c r="F40" s="71"/>
      <c r="G40" s="71"/>
      <c r="H40" s="71"/>
      <c r="I40" s="71"/>
      <c r="J40" s="71"/>
      <c r="K40" s="12"/>
      <c r="L40" s="15"/>
    </row>
    <row r="41" spans="1:9" s="4" customFormat="1" ht="3.75" customHeight="1" hidden="1">
      <c r="A41" s="6"/>
      <c r="B41" s="6"/>
      <c r="C41" s="5"/>
      <c r="D41" s="5"/>
      <c r="E41" s="5"/>
      <c r="F41" s="5"/>
      <c r="G41" s="5"/>
      <c r="H41" s="5"/>
      <c r="I41" s="5"/>
    </row>
    <row r="42" spans="1:8" s="4" customFormat="1" ht="15.75" customHeight="1">
      <c r="A42" s="6"/>
      <c r="B42" s="6"/>
      <c r="C42" s="6"/>
      <c r="D42" s="6"/>
      <c r="E42" s="6"/>
      <c r="F42" s="6"/>
      <c r="G42" s="6"/>
      <c r="H42" s="6"/>
    </row>
    <row r="43" spans="1:12" s="4" customFormat="1" ht="47.25" customHeight="1">
      <c r="A43" s="66"/>
      <c r="B43" s="66"/>
      <c r="C43" s="66"/>
      <c r="D43" s="66"/>
      <c r="E43" s="66"/>
      <c r="F43" s="66"/>
      <c r="G43" s="66"/>
      <c r="H43" s="14"/>
      <c r="I43" s="14"/>
      <c r="J43" s="66"/>
      <c r="K43" s="66"/>
      <c r="L43" s="66"/>
    </row>
    <row r="44" spans="1:12" s="4" customFormat="1" ht="12.75" customHeight="1" hidden="1">
      <c r="A44" s="66"/>
      <c r="B44" s="66"/>
      <c r="C44" s="66"/>
      <c r="D44" s="66"/>
      <c r="E44" s="66"/>
      <c r="F44" s="66"/>
      <c r="G44" s="66"/>
      <c r="H44" s="14"/>
      <c r="I44" s="14"/>
      <c r="J44" s="66"/>
      <c r="K44" s="66"/>
      <c r="L44" s="66"/>
    </row>
    <row r="45" s="4" customFormat="1" ht="15" hidden="1"/>
    <row r="46" spans="1:12" s="4" customFormat="1" ht="2.25" customHeight="1" hidden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s="4" customFormat="1" ht="15" hidden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3" ht="20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9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</row>
    <row r="50" spans="1:13" ht="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9"/>
    </row>
    <row r="51" spans="1:1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 ht="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9"/>
    </row>
    <row r="53" spans="1:1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</row>
    <row r="54" spans="1:13" ht="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9"/>
    </row>
    <row r="55" spans="1:13" ht="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9"/>
    </row>
  </sheetData>
  <sheetProtection/>
  <mergeCells count="30">
    <mergeCell ref="A6:L6"/>
    <mergeCell ref="G35:L36"/>
    <mergeCell ref="J34:L34"/>
    <mergeCell ref="A37:B37"/>
    <mergeCell ref="F7:F8"/>
    <mergeCell ref="A4:L4"/>
    <mergeCell ref="A5:L5"/>
    <mergeCell ref="F40:J40"/>
    <mergeCell ref="A50:L50"/>
    <mergeCell ref="A35:E36"/>
    <mergeCell ref="A52:L52"/>
    <mergeCell ref="A54:L54"/>
    <mergeCell ref="A55:L55"/>
    <mergeCell ref="J43:L44"/>
    <mergeCell ref="A46:L46"/>
    <mergeCell ref="A47:L48"/>
    <mergeCell ref="E43:G44"/>
    <mergeCell ref="A43:D44"/>
    <mergeCell ref="A14:B14"/>
    <mergeCell ref="A7:A8"/>
    <mergeCell ref="B7:B8"/>
    <mergeCell ref="C7:E7"/>
    <mergeCell ref="A9:B9"/>
    <mergeCell ref="M7:M8"/>
    <mergeCell ref="O7:O8"/>
    <mergeCell ref="P7:P8"/>
    <mergeCell ref="G7:G8"/>
    <mergeCell ref="H7:J7"/>
    <mergeCell ref="K7:K8"/>
    <mergeCell ref="L7:L8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62"/>
  <sheetViews>
    <sheetView view="pageBreakPreview" zoomScale="60" zoomScalePageLayoutView="0" workbookViewId="0" topLeftCell="A1">
      <selection activeCell="A61" sqref="A61:G61"/>
    </sheetView>
  </sheetViews>
  <sheetFormatPr defaultColWidth="9.00390625" defaultRowHeight="12.75"/>
  <cols>
    <col min="1" max="1" width="44.125" style="2" customWidth="1"/>
    <col min="2" max="2" width="9.75390625" style="2" customWidth="1"/>
    <col min="3" max="3" width="16.875" style="2" customWidth="1"/>
    <col min="4" max="5" width="16.00390625" style="2" customWidth="1"/>
    <col min="6" max="6" width="16.25390625" style="2" customWidth="1"/>
    <col min="7" max="7" width="16.75390625" style="2" customWidth="1"/>
    <col min="8" max="16384" width="9.125" style="2" customWidth="1"/>
  </cols>
  <sheetData>
    <row r="1" s="4" customFormat="1" ht="15"/>
    <row r="2" s="4" customFormat="1" ht="0.75" customHeight="1"/>
    <row r="3" s="4" customFormat="1" ht="13.5" customHeight="1" hidden="1"/>
    <row r="4" spans="1:7" s="4" customFormat="1" ht="32.25" customHeight="1">
      <c r="A4" s="77" t="s">
        <v>0</v>
      </c>
      <c r="B4" s="77"/>
      <c r="C4" s="77"/>
      <c r="D4" s="77"/>
      <c r="E4" s="77"/>
      <c r="F4" s="77"/>
      <c r="G4" s="77"/>
    </row>
    <row r="5" spans="1:7" s="4" customFormat="1" ht="53.25" customHeight="1">
      <c r="A5" s="78" t="s">
        <v>48</v>
      </c>
      <c r="B5" s="78"/>
      <c r="C5" s="78"/>
      <c r="D5" s="78"/>
      <c r="E5" s="78"/>
      <c r="F5" s="78"/>
      <c r="G5" s="78"/>
    </row>
    <row r="6" spans="1:7" s="4" customFormat="1" ht="36" customHeight="1">
      <c r="A6" s="73" t="s">
        <v>46</v>
      </c>
      <c r="B6" s="73"/>
      <c r="C6" s="73"/>
      <c r="D6" s="73"/>
      <c r="E6" s="73"/>
      <c r="F6" s="73"/>
      <c r="G6" s="73"/>
    </row>
    <row r="7" spans="1:7" s="1" customFormat="1" ht="39.75" customHeight="1">
      <c r="A7" s="68" t="s">
        <v>1</v>
      </c>
      <c r="B7" s="68" t="s">
        <v>15</v>
      </c>
      <c r="C7" s="67" t="s">
        <v>49</v>
      </c>
      <c r="D7" s="67"/>
      <c r="E7" s="67"/>
      <c r="F7" s="68" t="s">
        <v>50</v>
      </c>
      <c r="G7" s="68" t="s">
        <v>51</v>
      </c>
    </row>
    <row r="8" spans="1:7" s="1" customFormat="1" ht="38.25" customHeight="1">
      <c r="A8" s="68"/>
      <c r="B8" s="68"/>
      <c r="C8" s="30" t="s">
        <v>2</v>
      </c>
      <c r="D8" s="30" t="s">
        <v>3</v>
      </c>
      <c r="E8" s="30" t="s">
        <v>4</v>
      </c>
      <c r="F8" s="68"/>
      <c r="G8" s="68"/>
    </row>
    <row r="9" spans="1:7" s="17" customFormat="1" ht="24.75" customHeight="1">
      <c r="A9" s="69" t="s">
        <v>26</v>
      </c>
      <c r="B9" s="70"/>
      <c r="C9" s="35"/>
      <c r="D9" s="35"/>
      <c r="E9" s="35"/>
      <c r="F9" s="35"/>
      <c r="G9" s="35"/>
    </row>
    <row r="10" spans="1:7" s="17" customFormat="1" ht="40.5" customHeight="1">
      <c r="A10" s="37" t="s">
        <v>23</v>
      </c>
      <c r="B10" s="44" t="s">
        <v>13</v>
      </c>
      <c r="C10" s="30"/>
      <c r="D10" s="30"/>
      <c r="E10" s="30"/>
      <c r="F10" s="53">
        <v>3251.7</v>
      </c>
      <c r="G10" s="22">
        <f>D10/F10*100</f>
        <v>0</v>
      </c>
    </row>
    <row r="11" spans="1:7" s="17" customFormat="1" ht="22.5" customHeight="1" hidden="1">
      <c r="A11" s="30" t="s">
        <v>24</v>
      </c>
      <c r="B11" s="44" t="s">
        <v>13</v>
      </c>
      <c r="C11" s="30"/>
      <c r="D11" s="30"/>
      <c r="E11" s="30"/>
      <c r="F11" s="53"/>
      <c r="G11" s="22" t="e">
        <f>D11/F11*100</f>
        <v>#DIV/0!</v>
      </c>
    </row>
    <row r="12" spans="1:7" s="17" customFormat="1" ht="27.75" customHeight="1">
      <c r="A12" s="37" t="s">
        <v>25</v>
      </c>
      <c r="B12" s="44" t="s">
        <v>13</v>
      </c>
      <c r="C12" s="30"/>
      <c r="D12" s="30"/>
      <c r="E12" s="30"/>
      <c r="F12" s="53">
        <v>37357.7</v>
      </c>
      <c r="G12" s="22">
        <f>D12/F12*100</f>
        <v>0</v>
      </c>
    </row>
    <row r="13" spans="1:7" s="17" customFormat="1" ht="23.25" customHeight="1" hidden="1">
      <c r="A13" s="30" t="s">
        <v>24</v>
      </c>
      <c r="B13" s="44" t="s">
        <v>13</v>
      </c>
      <c r="C13" s="30"/>
      <c r="D13" s="30"/>
      <c r="E13" s="30"/>
      <c r="F13" s="30"/>
      <c r="G13" s="22" t="e">
        <f>D13/F13*100</f>
        <v>#DIV/0!</v>
      </c>
    </row>
    <row r="14" spans="1:7" s="8" customFormat="1" ht="25.5" customHeight="1">
      <c r="A14" s="67" t="s">
        <v>5</v>
      </c>
      <c r="B14" s="67"/>
      <c r="C14" s="30"/>
      <c r="D14" s="30"/>
      <c r="E14" s="30"/>
      <c r="F14" s="30"/>
      <c r="G14" s="22"/>
    </row>
    <row r="15" spans="1:7" ht="65.25" customHeight="1">
      <c r="A15" s="47" t="s">
        <v>32</v>
      </c>
      <c r="B15" s="44" t="s">
        <v>13</v>
      </c>
      <c r="C15" s="21">
        <v>1890</v>
      </c>
      <c r="D15" s="21"/>
      <c r="E15" s="23">
        <f>D15/C15</f>
        <v>0</v>
      </c>
      <c r="F15" s="21">
        <v>1887.4</v>
      </c>
      <c r="G15" s="22">
        <f aca="true" t="shared" si="0" ref="G15:G23">D15/F15*100</f>
        <v>0</v>
      </c>
    </row>
    <row r="16" spans="1:7" s="3" customFormat="1" ht="63" customHeight="1">
      <c r="A16" s="47" t="s">
        <v>33</v>
      </c>
      <c r="B16" s="44" t="s">
        <v>13</v>
      </c>
      <c r="C16" s="21">
        <v>37000</v>
      </c>
      <c r="D16" s="21"/>
      <c r="E16" s="23">
        <f>D16/C16</f>
        <v>0</v>
      </c>
      <c r="F16" s="21">
        <v>36637.1</v>
      </c>
      <c r="G16" s="22">
        <f t="shared" si="0"/>
        <v>0</v>
      </c>
    </row>
    <row r="17" spans="1:7" ht="60" customHeight="1">
      <c r="A17" s="34" t="s">
        <v>30</v>
      </c>
      <c r="B17" s="44" t="s">
        <v>7</v>
      </c>
      <c r="C17" s="21"/>
      <c r="D17" s="21"/>
      <c r="E17" s="23" t="e">
        <f aca="true" t="shared" si="1" ref="E17:E27">D17/C17</f>
        <v>#DIV/0!</v>
      </c>
      <c r="F17" s="21">
        <v>5115498</v>
      </c>
      <c r="G17" s="22">
        <f t="shared" si="0"/>
        <v>0</v>
      </c>
    </row>
    <row r="18" spans="1:7" ht="40.5" customHeight="1" hidden="1">
      <c r="A18" s="30" t="s">
        <v>19</v>
      </c>
      <c r="B18" s="44" t="s">
        <v>7</v>
      </c>
      <c r="C18" s="21"/>
      <c r="D18" s="21"/>
      <c r="E18" s="23" t="e">
        <f t="shared" si="1"/>
        <v>#DIV/0!</v>
      </c>
      <c r="F18" s="21"/>
      <c r="G18" s="22" t="e">
        <f t="shared" si="0"/>
        <v>#DIV/0!</v>
      </c>
    </row>
    <row r="19" spans="1:7" ht="58.5" customHeight="1">
      <c r="A19" s="34" t="s">
        <v>31</v>
      </c>
      <c r="B19" s="44" t="s">
        <v>8</v>
      </c>
      <c r="C19" s="21"/>
      <c r="D19" s="21"/>
      <c r="E19" s="23" t="e">
        <f t="shared" si="1"/>
        <v>#DIV/0!</v>
      </c>
      <c r="F19" s="21">
        <v>21458</v>
      </c>
      <c r="G19" s="22">
        <f t="shared" si="0"/>
        <v>0</v>
      </c>
    </row>
    <row r="20" spans="1:7" ht="30" customHeight="1">
      <c r="A20" s="34" t="s">
        <v>37</v>
      </c>
      <c r="B20" s="44" t="s">
        <v>38</v>
      </c>
      <c r="C20" s="21">
        <v>18800</v>
      </c>
      <c r="D20" s="21">
        <v>16500</v>
      </c>
      <c r="E20" s="23">
        <f>D20/C20</f>
        <v>0.8776595744680851</v>
      </c>
      <c r="F20" s="21">
        <v>11398</v>
      </c>
      <c r="G20" s="22">
        <f t="shared" si="0"/>
        <v>144.76223898929638</v>
      </c>
    </row>
    <row r="21" spans="1:7" ht="56.25" customHeight="1">
      <c r="A21" s="34" t="s">
        <v>39</v>
      </c>
      <c r="B21" s="44" t="s">
        <v>7</v>
      </c>
      <c r="C21" s="21">
        <v>306650</v>
      </c>
      <c r="D21" s="21"/>
      <c r="E21" s="23">
        <f>D21/C21</f>
        <v>0</v>
      </c>
      <c r="F21" s="21">
        <v>480925</v>
      </c>
      <c r="G21" s="22">
        <f t="shared" si="0"/>
        <v>0</v>
      </c>
    </row>
    <row r="22" spans="1:7" ht="56.25" customHeight="1" hidden="1">
      <c r="A22" s="34" t="s">
        <v>42</v>
      </c>
      <c r="B22" s="44" t="s">
        <v>13</v>
      </c>
      <c r="C22" s="21"/>
      <c r="D22" s="21"/>
      <c r="E22" s="23" t="e">
        <f>D22/C22</f>
        <v>#DIV/0!</v>
      </c>
      <c r="F22" s="21"/>
      <c r="G22" s="22" t="e">
        <f t="shared" si="0"/>
        <v>#DIV/0!</v>
      </c>
    </row>
    <row r="23" spans="1:7" ht="47.25" customHeight="1">
      <c r="A23" s="34" t="s">
        <v>18</v>
      </c>
      <c r="B23" s="44" t="s">
        <v>7</v>
      </c>
      <c r="C23" s="51">
        <v>24815737</v>
      </c>
      <c r="D23" s="51"/>
      <c r="E23" s="23">
        <f t="shared" si="1"/>
        <v>0</v>
      </c>
      <c r="F23" s="51">
        <v>23606924</v>
      </c>
      <c r="G23" s="22">
        <f t="shared" si="0"/>
        <v>0</v>
      </c>
    </row>
    <row r="24" spans="1:7" ht="49.5" customHeight="1">
      <c r="A24" s="34" t="s">
        <v>6</v>
      </c>
      <c r="B24" s="44" t="s">
        <v>7</v>
      </c>
      <c r="C24" s="50"/>
      <c r="D24" s="50"/>
      <c r="E24" s="48" t="e">
        <f t="shared" si="1"/>
        <v>#DIV/0!</v>
      </c>
      <c r="F24" s="21">
        <v>351464.7</v>
      </c>
      <c r="G24" s="22">
        <f>D24/F24*100</f>
        <v>0</v>
      </c>
    </row>
    <row r="25" spans="1:7" ht="40.5" customHeight="1" hidden="1">
      <c r="A25" s="27" t="s">
        <v>28</v>
      </c>
      <c r="B25" s="44" t="s">
        <v>7</v>
      </c>
      <c r="C25" s="21"/>
      <c r="D25" s="21"/>
      <c r="E25" s="23" t="e">
        <f t="shared" si="1"/>
        <v>#DIV/0!</v>
      </c>
      <c r="F25" s="21">
        <v>25578.3</v>
      </c>
      <c r="G25" s="22">
        <f>D25/F25*100</f>
        <v>0</v>
      </c>
    </row>
    <row r="26" spans="1:7" ht="36.75" customHeight="1" hidden="1">
      <c r="A26" s="30" t="s">
        <v>22</v>
      </c>
      <c r="B26" s="44" t="s">
        <v>7</v>
      </c>
      <c r="C26" s="21"/>
      <c r="D26" s="21"/>
      <c r="E26" s="23" t="e">
        <f t="shared" si="1"/>
        <v>#DIV/0!</v>
      </c>
      <c r="F26" s="21">
        <v>99000</v>
      </c>
      <c r="G26" s="23">
        <f>D26/F26</f>
        <v>0</v>
      </c>
    </row>
    <row r="27" spans="1:7" ht="36.75" customHeight="1" hidden="1">
      <c r="A27" s="30" t="s">
        <v>16</v>
      </c>
      <c r="B27" s="44" t="s">
        <v>14</v>
      </c>
      <c r="C27" s="21">
        <v>21</v>
      </c>
      <c r="D27" s="21"/>
      <c r="E27" s="23">
        <f t="shared" si="1"/>
        <v>0</v>
      </c>
      <c r="F27" s="21">
        <v>17</v>
      </c>
      <c r="G27" s="23">
        <f>D27/F27</f>
        <v>0</v>
      </c>
    </row>
    <row r="28" spans="1:7" ht="51.75" customHeight="1">
      <c r="A28" s="45" t="s">
        <v>34</v>
      </c>
      <c r="B28" s="44"/>
      <c r="C28" s="55" t="s">
        <v>43</v>
      </c>
      <c r="D28" s="55" t="s">
        <v>44</v>
      </c>
      <c r="E28" s="55" t="s">
        <v>53</v>
      </c>
      <c r="F28" s="55" t="s">
        <v>54</v>
      </c>
      <c r="G28" s="55" t="s">
        <v>55</v>
      </c>
    </row>
    <row r="29" spans="1:7" ht="22.5" customHeight="1">
      <c r="A29" s="27" t="s">
        <v>9</v>
      </c>
      <c r="B29" s="44" t="s">
        <v>10</v>
      </c>
      <c r="C29" s="46">
        <v>13379</v>
      </c>
      <c r="D29" s="56">
        <v>13228</v>
      </c>
      <c r="E29" s="46">
        <v>13225</v>
      </c>
      <c r="F29" s="46">
        <v>12709</v>
      </c>
      <c r="G29" s="46"/>
    </row>
    <row r="30" spans="1:7" s="4" customFormat="1" ht="21" customHeight="1">
      <c r="A30" s="30" t="s">
        <v>12</v>
      </c>
      <c r="B30" s="44" t="s">
        <v>10</v>
      </c>
      <c r="C30" s="46">
        <v>5001</v>
      </c>
      <c r="D30" s="56">
        <v>5075</v>
      </c>
      <c r="E30" s="46">
        <v>5140</v>
      </c>
      <c r="F30" s="46">
        <v>5120</v>
      </c>
      <c r="G30" s="46"/>
    </row>
    <row r="31" spans="1:7" s="4" customFormat="1" ht="21.75" customHeight="1">
      <c r="A31" s="30" t="s">
        <v>11</v>
      </c>
      <c r="B31" s="44" t="s">
        <v>10</v>
      </c>
      <c r="C31" s="46">
        <v>2451</v>
      </c>
      <c r="D31" s="56">
        <v>2293</v>
      </c>
      <c r="E31" s="46">
        <v>2425</v>
      </c>
      <c r="F31" s="46">
        <v>2010</v>
      </c>
      <c r="G31" s="46"/>
    </row>
    <row r="32" spans="1:7" s="4" customFormat="1" ht="33.75" customHeight="1">
      <c r="A32" s="45" t="s">
        <v>35</v>
      </c>
      <c r="B32" s="44"/>
      <c r="C32" s="46"/>
      <c r="D32" s="56"/>
      <c r="E32" s="46"/>
      <c r="F32" s="46"/>
      <c r="G32" s="46"/>
    </row>
    <row r="33" spans="1:7" s="4" customFormat="1" ht="20.25" customHeight="1">
      <c r="A33" s="41" t="s">
        <v>9</v>
      </c>
      <c r="B33" s="44" t="s">
        <v>10</v>
      </c>
      <c r="C33" s="46">
        <v>1172</v>
      </c>
      <c r="D33" s="56">
        <v>922</v>
      </c>
      <c r="E33" s="46">
        <v>928</v>
      </c>
      <c r="F33" s="46">
        <v>671</v>
      </c>
      <c r="G33" s="46"/>
    </row>
    <row r="34" spans="1:7" s="4" customFormat="1" ht="22.5" customHeight="1">
      <c r="A34" s="30" t="s">
        <v>17</v>
      </c>
      <c r="B34" s="44" t="s">
        <v>10</v>
      </c>
      <c r="C34" s="46">
        <v>641</v>
      </c>
      <c r="D34" s="56">
        <v>460</v>
      </c>
      <c r="E34" s="46">
        <v>460</v>
      </c>
      <c r="F34" s="46">
        <v>375</v>
      </c>
      <c r="G34" s="46"/>
    </row>
    <row r="35" spans="1:7" s="4" customFormat="1" ht="35.25" customHeight="1">
      <c r="A35" s="45" t="s">
        <v>21</v>
      </c>
      <c r="B35" s="30"/>
      <c r="C35" s="46"/>
      <c r="D35" s="46"/>
      <c r="E35" s="46"/>
      <c r="F35" s="46"/>
      <c r="G35" s="46"/>
    </row>
    <row r="36" spans="1:7" s="4" customFormat="1" ht="23.25" customHeight="1">
      <c r="A36" s="27" t="s">
        <v>9</v>
      </c>
      <c r="B36" s="30" t="s">
        <v>10</v>
      </c>
      <c r="C36" s="46">
        <v>992</v>
      </c>
      <c r="D36" s="56">
        <v>723</v>
      </c>
      <c r="E36" s="46">
        <v>692</v>
      </c>
      <c r="F36" s="46">
        <v>660</v>
      </c>
      <c r="G36" s="46"/>
    </row>
    <row r="37" spans="1:7" s="4" customFormat="1" ht="26.25" customHeight="1">
      <c r="A37" s="30" t="s">
        <v>12</v>
      </c>
      <c r="B37" s="30" t="s">
        <v>10</v>
      </c>
      <c r="C37" s="46">
        <v>432</v>
      </c>
      <c r="D37" s="56">
        <v>239</v>
      </c>
      <c r="E37" s="46">
        <v>231</v>
      </c>
      <c r="F37" s="46">
        <v>215</v>
      </c>
      <c r="G37" s="46"/>
    </row>
    <row r="38" spans="1:7" s="4" customFormat="1" ht="21" customHeight="1">
      <c r="A38" s="30" t="s">
        <v>11</v>
      </c>
      <c r="B38" s="30" t="s">
        <v>10</v>
      </c>
      <c r="C38" s="46">
        <v>1063</v>
      </c>
      <c r="D38" s="56">
        <v>524</v>
      </c>
      <c r="E38" s="46">
        <v>438</v>
      </c>
      <c r="F38" s="46">
        <v>385</v>
      </c>
      <c r="G38" s="46"/>
    </row>
    <row r="39" spans="1:7" s="4" customFormat="1" ht="42" customHeight="1">
      <c r="A39" s="34" t="s">
        <v>29</v>
      </c>
      <c r="B39" s="30" t="s">
        <v>10</v>
      </c>
      <c r="C39" s="29"/>
      <c r="D39" s="52"/>
      <c r="E39" s="31"/>
      <c r="F39" s="31">
        <v>9673.4</v>
      </c>
      <c r="G39" s="31"/>
    </row>
    <row r="40" spans="1:7" s="4" customFormat="1" ht="19.5" customHeight="1">
      <c r="A40" s="35"/>
      <c r="B40" s="33"/>
      <c r="C40" s="35"/>
      <c r="D40" s="33"/>
      <c r="E40" s="35"/>
      <c r="F40" s="35"/>
      <c r="G40" s="35"/>
    </row>
    <row r="41" spans="1:7" s="4" customFormat="1" ht="26.25" customHeight="1">
      <c r="A41" s="66" t="s">
        <v>36</v>
      </c>
      <c r="B41" s="66"/>
      <c r="C41" s="66"/>
      <c r="D41" s="66"/>
      <c r="E41" s="66"/>
      <c r="F41" s="35"/>
      <c r="G41" s="35"/>
    </row>
    <row r="42" spans="1:7" s="4" customFormat="1" ht="34.5" customHeight="1">
      <c r="A42" s="66"/>
      <c r="B42" s="66"/>
      <c r="C42" s="66"/>
      <c r="D42" s="66"/>
      <c r="E42" s="66"/>
      <c r="F42" s="35"/>
      <c r="G42" s="57" t="s">
        <v>27</v>
      </c>
    </row>
    <row r="43" spans="1:7" s="4" customFormat="1" ht="9" customHeight="1">
      <c r="A43" s="35"/>
      <c r="B43" s="33"/>
      <c r="C43" s="35"/>
      <c r="D43" s="33"/>
      <c r="E43" s="35"/>
      <c r="F43" s="35"/>
      <c r="G43" s="35"/>
    </row>
    <row r="44" spans="1:7" s="4" customFormat="1" ht="17.25" customHeight="1">
      <c r="A44" s="76" t="s">
        <v>20</v>
      </c>
      <c r="B44" s="76"/>
      <c r="C44" s="18"/>
      <c r="D44" s="18"/>
      <c r="E44" s="18"/>
      <c r="F44" s="18"/>
      <c r="G44" s="18"/>
    </row>
    <row r="45" spans="1:7" s="4" customFormat="1" ht="21" customHeight="1">
      <c r="A45" s="18"/>
      <c r="B45" s="18"/>
      <c r="C45" s="18"/>
      <c r="D45" s="18"/>
      <c r="E45" s="18"/>
      <c r="F45" s="18"/>
      <c r="G45" s="18"/>
    </row>
    <row r="46" spans="1:7" s="4" customFormat="1" ht="22.5" customHeight="1">
      <c r="A46" s="6"/>
      <c r="B46" s="6"/>
      <c r="C46" s="11"/>
      <c r="D46" s="11"/>
      <c r="E46" s="11"/>
      <c r="F46" s="11"/>
      <c r="G46" s="11"/>
    </row>
    <row r="47" spans="1:7" s="4" customFormat="1" ht="25.5" customHeight="1">
      <c r="A47" s="6"/>
      <c r="B47" s="6"/>
      <c r="C47" s="11"/>
      <c r="D47" s="13"/>
      <c r="E47" s="13"/>
      <c r="F47" s="71"/>
      <c r="G47" s="71"/>
    </row>
    <row r="48" spans="1:7" s="4" customFormat="1" ht="3.75" customHeight="1" hidden="1">
      <c r="A48" s="6"/>
      <c r="B48" s="6"/>
      <c r="C48" s="5"/>
      <c r="D48" s="5"/>
      <c r="E48" s="5"/>
      <c r="F48" s="5"/>
      <c r="G48" s="5"/>
    </row>
    <row r="49" spans="1:7" s="4" customFormat="1" ht="15.75" customHeight="1">
      <c r="A49" s="6"/>
      <c r="B49" s="6"/>
      <c r="C49" s="6"/>
      <c r="D49" s="6"/>
      <c r="E49" s="6"/>
      <c r="F49" s="6"/>
      <c r="G49" s="6"/>
    </row>
    <row r="50" spans="1:7" s="4" customFormat="1" ht="47.25" customHeight="1">
      <c r="A50" s="66"/>
      <c r="B50" s="66"/>
      <c r="C50" s="66"/>
      <c r="D50" s="66"/>
      <c r="E50" s="66"/>
      <c r="F50" s="66"/>
      <c r="G50" s="66"/>
    </row>
    <row r="51" spans="1:7" s="4" customFormat="1" ht="12.75" customHeight="1" hidden="1">
      <c r="A51" s="66"/>
      <c r="B51" s="66"/>
      <c r="C51" s="66"/>
      <c r="D51" s="66"/>
      <c r="E51" s="66"/>
      <c r="F51" s="66"/>
      <c r="G51" s="66"/>
    </row>
    <row r="52" s="4" customFormat="1" ht="15" hidden="1"/>
    <row r="53" spans="1:7" s="4" customFormat="1" ht="2.25" customHeight="1" hidden="1">
      <c r="A53" s="72"/>
      <c r="B53" s="72"/>
      <c r="C53" s="72"/>
      <c r="D53" s="72"/>
      <c r="E53" s="72"/>
      <c r="F53" s="72"/>
      <c r="G53" s="72"/>
    </row>
    <row r="54" spans="1:7" s="4" customFormat="1" ht="15" hidden="1">
      <c r="A54" s="72"/>
      <c r="B54" s="72"/>
      <c r="C54" s="72"/>
      <c r="D54" s="72"/>
      <c r="E54" s="72"/>
      <c r="F54" s="72"/>
      <c r="G54" s="72"/>
    </row>
    <row r="55" spans="1:7" ht="20.25" customHeight="1">
      <c r="A55" s="72"/>
      <c r="B55" s="72"/>
      <c r="C55" s="72"/>
      <c r="D55" s="72"/>
      <c r="E55" s="72"/>
      <c r="F55" s="72"/>
      <c r="G55" s="72"/>
    </row>
    <row r="56" spans="1:7" ht="15">
      <c r="A56" s="6"/>
      <c r="B56" s="6"/>
      <c r="C56" s="6"/>
      <c r="D56" s="6"/>
      <c r="E56" s="6"/>
      <c r="F56" s="6"/>
      <c r="G56" s="6"/>
    </row>
    <row r="57" spans="1:7" ht="15">
      <c r="A57" s="72"/>
      <c r="B57" s="72"/>
      <c r="C57" s="72"/>
      <c r="D57" s="72"/>
      <c r="E57" s="72"/>
      <c r="F57" s="72"/>
      <c r="G57" s="72"/>
    </row>
    <row r="58" spans="1:7" ht="15">
      <c r="A58" s="6"/>
      <c r="B58" s="6"/>
      <c r="C58" s="6"/>
      <c r="D58" s="6"/>
      <c r="E58" s="6"/>
      <c r="F58" s="6"/>
      <c r="G58" s="6"/>
    </row>
    <row r="59" spans="1:7" ht="15">
      <c r="A59" s="72"/>
      <c r="B59" s="72"/>
      <c r="C59" s="72"/>
      <c r="D59" s="72"/>
      <c r="E59" s="72"/>
      <c r="F59" s="72"/>
      <c r="G59" s="72"/>
    </row>
    <row r="60" spans="1:7" ht="15">
      <c r="A60" s="6"/>
      <c r="B60" s="6"/>
      <c r="C60" s="6"/>
      <c r="D60" s="6"/>
      <c r="E60" s="6"/>
      <c r="F60" s="6"/>
      <c r="G60" s="6"/>
    </row>
    <row r="61" spans="1:7" ht="15">
      <c r="A61" s="72"/>
      <c r="B61" s="72"/>
      <c r="C61" s="72"/>
      <c r="D61" s="72"/>
      <c r="E61" s="72"/>
      <c r="F61" s="72"/>
      <c r="G61" s="72"/>
    </row>
    <row r="62" spans="1:7" ht="15">
      <c r="A62" s="72"/>
      <c r="B62" s="72"/>
      <c r="C62" s="72"/>
      <c r="D62" s="72"/>
      <c r="E62" s="72"/>
      <c r="F62" s="72"/>
      <c r="G62" s="72"/>
    </row>
  </sheetData>
  <sheetProtection/>
  <mergeCells count="21">
    <mergeCell ref="A44:B44"/>
    <mergeCell ref="A57:G57"/>
    <mergeCell ref="A14:B14"/>
    <mergeCell ref="G7:G8"/>
    <mergeCell ref="F7:F8"/>
    <mergeCell ref="C7:E7"/>
    <mergeCell ref="A54:G55"/>
    <mergeCell ref="A41:E42"/>
    <mergeCell ref="A4:G4"/>
    <mergeCell ref="A5:G5"/>
    <mergeCell ref="A6:G6"/>
    <mergeCell ref="A7:A8"/>
    <mergeCell ref="B7:B8"/>
    <mergeCell ref="A9:B9"/>
    <mergeCell ref="A62:G62"/>
    <mergeCell ref="F47:G47"/>
    <mergeCell ref="A50:D51"/>
    <mergeCell ref="E50:G51"/>
    <mergeCell ref="A53:G53"/>
    <mergeCell ref="A61:G61"/>
    <mergeCell ref="A59:G59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2020-03-19T12:31:32Z</cp:lastPrinted>
  <dcterms:created xsi:type="dcterms:W3CDTF">2000-08-01T11:55:54Z</dcterms:created>
  <dcterms:modified xsi:type="dcterms:W3CDTF">2020-03-19T12:57:22Z</dcterms:modified>
  <cp:category/>
  <cp:version/>
  <cp:contentType/>
  <cp:contentStatus/>
</cp:coreProperties>
</file>