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'Лист1'!$A$1:$L$42</definedName>
  </definedNames>
  <calcPr fullCalcOnLoad="1"/>
</workbook>
</file>

<file path=xl/sharedStrings.xml><?xml version="1.0" encoding="utf-8"?>
<sst xmlns="http://schemas.openxmlformats.org/spreadsheetml/2006/main" count="80" uniqueCount="53">
  <si>
    <t>Сведения</t>
  </si>
  <si>
    <t>Показатели</t>
  </si>
  <si>
    <t>Прогноз</t>
  </si>
  <si>
    <t>Факт.</t>
  </si>
  <si>
    <t>%</t>
  </si>
  <si>
    <t>Продажа государству</t>
  </si>
  <si>
    <t>Собственные доходы - всего</t>
  </si>
  <si>
    <t>тыс. руб</t>
  </si>
  <si>
    <t>дал.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</si>
  <si>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</si>
  <si>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</si>
  <si>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</si>
  <si>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</si>
  <si>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</si>
  <si>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</si>
  <si>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</si>
  <si>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прогноз январь</t>
  </si>
  <si>
    <t>поселения, выполнившие собств.доходы</t>
  </si>
  <si>
    <t>в т.ч.коровы</t>
  </si>
  <si>
    <t>Объем отгруженной продукции</t>
  </si>
  <si>
    <t>в т. ч. по сельским поселениям</t>
  </si>
  <si>
    <t>Поголовье скота в личных подворьях</t>
  </si>
  <si>
    <t>городское поселение Рузаевка</t>
  </si>
  <si>
    <t>Скота и птицы на убой в живой массе</t>
  </si>
  <si>
    <t>в т.ч. КФК</t>
  </si>
  <si>
    <t>Молока</t>
  </si>
  <si>
    <t>Производство</t>
  </si>
  <si>
    <t>в т.ч. по сельским поселениям</t>
  </si>
  <si>
    <t>факт 2013     янв</t>
  </si>
  <si>
    <t>на 1.03. 2014 г.</t>
  </si>
  <si>
    <t>Условное поголовье общественный сектор</t>
  </si>
  <si>
    <t>Объем розничной торговли во всех каналах реализации</t>
  </si>
  <si>
    <t>Реализация водки и ЛВИ местного производства</t>
  </si>
  <si>
    <t xml:space="preserve"> Скота и птицы от сельскохозяйственных  организаций и КФХ</t>
  </si>
  <si>
    <t xml:space="preserve"> Молока от сельскохозяйственных организаций и КФХ</t>
  </si>
  <si>
    <t>на 1.03. 2015 г.</t>
  </si>
  <si>
    <t>Поголовье скота в общественном секторе</t>
  </si>
  <si>
    <t>в том числе                поголовье в КФХ</t>
  </si>
  <si>
    <t>на 1.03. 2016 г.</t>
  </si>
  <si>
    <t>факт 2016  янв.</t>
  </si>
  <si>
    <t>на 1.03. 2017 г.</t>
  </si>
  <si>
    <t xml:space="preserve">       по Рузаевскому муниципальному району </t>
  </si>
  <si>
    <t>о выполнении социально - экономических показателей    за январь - февраль   2018года</t>
  </si>
  <si>
    <t>январь - февраль 2018 года</t>
  </si>
  <si>
    <t xml:space="preserve"> факт.             2017 г.</t>
  </si>
  <si>
    <t xml:space="preserve">2018г. в % к 2017г. </t>
  </si>
  <si>
    <t>февраль 2018 года</t>
  </si>
  <si>
    <t xml:space="preserve">факт. 2017г. </t>
  </si>
  <si>
    <t xml:space="preserve">2018 г. в % к 2017г. </t>
  </si>
  <si>
    <t>на 1.03. 2018 г.</t>
  </si>
  <si>
    <t>349,7%  (322,2%)</t>
  </si>
  <si>
    <t>491,2%  (439,2%)</t>
  </si>
  <si>
    <t>Реализация пива местного производства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</si>
</sst>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0"/>
    <numFmt numFmtId="168" formatCode="0.0000"/>
  </numFmts>
  <fonts count="47">
    <font>
      <sz val="10"/>
      <name val="Arial Cyr"/>
      <family val="0"/>
    </font>
    <font>
      <sz val="12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b/>
      <sz val="22"/>
      <name val="Arial Cyr"/>
      <family val="2"/>
    </font>
    <font>
      <b/>
      <sz val="16"/>
      <name val="Arial"/>
      <family val="2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0" xfId="55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4" fontId="8" fillId="0" borderId="10" xfId="55" applyNumberFormat="1" applyFont="1" applyBorder="1" applyAlignment="1">
      <alignment horizontal="center" vertical="center" wrapText="1"/>
    </xf>
    <xf numFmtId="0" fontId="8" fillId="0" borderId="10" xfId="55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55" applyNumberFormat="1" applyFont="1" applyFill="1" applyBorder="1" applyAlignment="1">
      <alignment horizontal="center" vertical="center" wrapText="1"/>
    </xf>
    <xf numFmtId="9" fontId="8" fillId="0" borderId="10" xfId="55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6" fontId="8" fillId="0" borderId="10" xfId="55" applyNumberFormat="1" applyFont="1" applyBorder="1" applyAlignment="1">
      <alignment horizontal="center" vertical="center" wrapText="1"/>
    </xf>
    <xf numFmtId="0" fontId="9" fillId="0" borderId="10" xfId="55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6" fontId="9" fillId="0" borderId="10" xfId="55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11" fillId="0" borderId="10" xfId="55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4" xfId="55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55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5" applyNumberFormat="1" applyFont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9" fontId="5" fillId="0" borderId="10" xfId="55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5" fillId="0" borderId="10" xfId="55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60"/>
  <sheetViews>
    <sheetView tabSelected="1" view="pageBreakPreview" zoomScale="74" zoomScaleSheetLayoutView="74" zoomScalePageLayoutView="0" workbookViewId="0" topLeftCell="A10">
      <selection activeCell="M57" sqref="M57"/>
    </sheetView>
  </sheetViews>
  <sheetFormatPr defaultColWidth="9.00390625" defaultRowHeight="12.75"/>
  <cols>
    <col min="1" max="1" width="38.75390625" style="2" customWidth="1"/>
    <col min="2" max="2" width="7.125" style="2" customWidth="1"/>
    <col min="3" max="3" width="14.00390625" style="2" customWidth="1"/>
    <col min="4" max="4" width="13.75390625" style="2" customWidth="1"/>
    <col min="5" max="5" width="12.875" style="2" customWidth="1"/>
    <col min="6" max="6" width="14.25390625" style="2" customWidth="1"/>
    <col min="7" max="7" width="12.875" style="2" customWidth="1"/>
    <col min="8" max="8" width="13.625" style="2" customWidth="1"/>
    <col min="9" max="9" width="13.375" style="2" customWidth="1"/>
    <col min="10" max="10" width="12.25390625" style="2" customWidth="1"/>
    <col min="11" max="11" width="14.375" style="2" customWidth="1"/>
    <col min="12" max="12" width="12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4" customFormat="1" ht="15"/>
    <row r="2" s="4" customFormat="1" ht="0.75" customHeight="1"/>
    <row r="3" s="4" customFormat="1" ht="13.5" customHeight="1" hidden="1"/>
    <row r="4" spans="1:12" s="4" customFormat="1" ht="32.2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4" customFormat="1" ht="31.5" customHeight="1">
      <c r="A5" s="58" t="s">
        <v>42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4" customFormat="1" ht="29.25" customHeight="1">
      <c r="A6" s="59" t="s">
        <v>41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6" s="1" customFormat="1" ht="39.75" customHeight="1">
      <c r="A7" s="60" t="s">
        <v>1</v>
      </c>
      <c r="B7" s="60" t="s">
        <v>15</v>
      </c>
      <c r="C7" s="61" t="s">
        <v>43</v>
      </c>
      <c r="D7" s="61"/>
      <c r="E7" s="61"/>
      <c r="F7" s="60" t="s">
        <v>44</v>
      </c>
      <c r="G7" s="60" t="s">
        <v>45</v>
      </c>
      <c r="H7" s="61" t="s">
        <v>46</v>
      </c>
      <c r="I7" s="61"/>
      <c r="J7" s="61"/>
      <c r="K7" s="60" t="s">
        <v>47</v>
      </c>
      <c r="L7" s="60" t="s">
        <v>48</v>
      </c>
      <c r="M7" s="55" t="s">
        <v>16</v>
      </c>
      <c r="O7" s="55" t="s">
        <v>39</v>
      </c>
      <c r="P7" s="55" t="s">
        <v>28</v>
      </c>
    </row>
    <row r="8" spans="1:16" s="1" customFormat="1" ht="38.25" customHeight="1">
      <c r="A8" s="60"/>
      <c r="B8" s="60"/>
      <c r="C8" s="32" t="s">
        <v>2</v>
      </c>
      <c r="D8" s="32" t="s">
        <v>3</v>
      </c>
      <c r="E8" s="32" t="s">
        <v>4</v>
      </c>
      <c r="F8" s="60"/>
      <c r="G8" s="60"/>
      <c r="H8" s="32" t="s">
        <v>2</v>
      </c>
      <c r="I8" s="32" t="s">
        <v>3</v>
      </c>
      <c r="J8" s="32" t="s">
        <v>4</v>
      </c>
      <c r="K8" s="60"/>
      <c r="L8" s="60"/>
      <c r="M8" s="56"/>
      <c r="O8" s="56"/>
      <c r="P8" s="56"/>
    </row>
    <row r="9" spans="1:13" s="17" customFormat="1" ht="24.75" customHeight="1">
      <c r="A9" s="62" t="s">
        <v>26</v>
      </c>
      <c r="B9" s="63"/>
      <c r="C9" s="37"/>
      <c r="D9" s="37"/>
      <c r="E9" s="37"/>
      <c r="F9" s="37"/>
      <c r="G9" s="37"/>
      <c r="H9" s="37"/>
      <c r="I9" s="37"/>
      <c r="J9" s="37"/>
      <c r="K9" s="37"/>
      <c r="L9" s="38"/>
      <c r="M9" s="16"/>
    </row>
    <row r="10" spans="1:13" s="17" customFormat="1" ht="40.5" customHeight="1">
      <c r="A10" s="39" t="s">
        <v>23</v>
      </c>
      <c r="B10" s="47" t="s">
        <v>13</v>
      </c>
      <c r="C10" s="32"/>
      <c r="D10" s="32">
        <v>417.7</v>
      </c>
      <c r="E10" s="32"/>
      <c r="F10" s="32">
        <v>339.1</v>
      </c>
      <c r="G10" s="23">
        <f>D10/F10*100</f>
        <v>123.17900324388084</v>
      </c>
      <c r="H10" s="32"/>
      <c r="I10" s="32"/>
      <c r="J10" s="32"/>
      <c r="K10" s="32"/>
      <c r="L10" s="32"/>
      <c r="M10" s="16"/>
    </row>
    <row r="11" spans="1:13" s="17" customFormat="1" ht="22.5" customHeight="1" hidden="1">
      <c r="A11" s="32" t="s">
        <v>24</v>
      </c>
      <c r="B11" s="47" t="s">
        <v>13</v>
      </c>
      <c r="C11" s="32"/>
      <c r="D11" s="32"/>
      <c r="E11" s="32"/>
      <c r="F11" s="32"/>
      <c r="G11" s="23" t="e">
        <f>D11/F11*100</f>
        <v>#DIV/0!</v>
      </c>
      <c r="H11" s="32"/>
      <c r="I11" s="32"/>
      <c r="J11" s="32"/>
      <c r="K11" s="32"/>
      <c r="L11" s="32"/>
      <c r="M11" s="16"/>
    </row>
    <row r="12" spans="1:13" s="17" customFormat="1" ht="36" customHeight="1">
      <c r="A12" s="39" t="s">
        <v>25</v>
      </c>
      <c r="B12" s="47" t="s">
        <v>13</v>
      </c>
      <c r="C12" s="32"/>
      <c r="D12" s="32">
        <v>5792.8</v>
      </c>
      <c r="E12" s="32"/>
      <c r="F12" s="32">
        <v>5769.7</v>
      </c>
      <c r="G12" s="23">
        <f>D12/F12*100</f>
        <v>100.40036743678182</v>
      </c>
      <c r="H12" s="32"/>
      <c r="I12" s="32"/>
      <c r="J12" s="32"/>
      <c r="K12" s="32"/>
      <c r="L12" s="32"/>
      <c r="M12" s="16"/>
    </row>
    <row r="13" spans="1:13" s="17" customFormat="1" ht="23.25" customHeight="1" hidden="1">
      <c r="A13" s="32" t="s">
        <v>24</v>
      </c>
      <c r="B13" s="47" t="s">
        <v>13</v>
      </c>
      <c r="C13" s="32"/>
      <c r="D13" s="32"/>
      <c r="E13" s="32"/>
      <c r="F13" s="32"/>
      <c r="G13" s="23" t="e">
        <f>D13/F13*100</f>
        <v>#DIV/0!</v>
      </c>
      <c r="H13" s="32"/>
      <c r="I13" s="32"/>
      <c r="J13" s="32"/>
      <c r="K13" s="32"/>
      <c r="L13" s="32"/>
      <c r="M13" s="16"/>
    </row>
    <row r="14" spans="1:13" s="8" customFormat="1" ht="25.5" customHeight="1">
      <c r="A14" s="61" t="s">
        <v>5</v>
      </c>
      <c r="B14" s="61"/>
      <c r="C14" s="32"/>
      <c r="D14" s="32"/>
      <c r="E14" s="32"/>
      <c r="F14" s="32"/>
      <c r="G14" s="23"/>
      <c r="H14" s="32"/>
      <c r="I14" s="29"/>
      <c r="J14" s="29"/>
      <c r="K14" s="29"/>
      <c r="L14" s="29"/>
      <c r="M14" s="7"/>
    </row>
    <row r="15" spans="1:16" ht="68.25" customHeight="1">
      <c r="A15" s="53" t="s">
        <v>33</v>
      </c>
      <c r="B15" s="47" t="s">
        <v>13</v>
      </c>
      <c r="C15" s="21">
        <v>237</v>
      </c>
      <c r="D15" s="21">
        <v>258.6</v>
      </c>
      <c r="E15" s="24">
        <f>D15/C15</f>
        <v>1.0911392405063292</v>
      </c>
      <c r="F15" s="21">
        <v>305.3</v>
      </c>
      <c r="G15" s="23">
        <f>D15/F15*100</f>
        <v>84.70357025876187</v>
      </c>
      <c r="H15" s="25">
        <v>143</v>
      </c>
      <c r="I15" s="26">
        <v>189.5</v>
      </c>
      <c r="J15" s="24">
        <f>I15/H15</f>
        <v>1.3251748251748252</v>
      </c>
      <c r="K15" s="26">
        <v>115.2</v>
      </c>
      <c r="L15" s="24">
        <f>I15/K15</f>
        <v>1.6449652777777777</v>
      </c>
      <c r="M15" s="19"/>
      <c r="N15" s="10"/>
      <c r="O15" s="10"/>
      <c r="P15" s="10"/>
    </row>
    <row r="16" spans="1:16" s="3" customFormat="1" ht="61.5" customHeight="1">
      <c r="A16" s="53" t="s">
        <v>34</v>
      </c>
      <c r="B16" s="47" t="s">
        <v>13</v>
      </c>
      <c r="C16" s="21">
        <v>6138</v>
      </c>
      <c r="D16" s="21">
        <v>6178.4</v>
      </c>
      <c r="E16" s="24">
        <f>D16/C16</f>
        <v>1.0065819485174323</v>
      </c>
      <c r="F16" s="21">
        <v>5986.1</v>
      </c>
      <c r="G16" s="23">
        <f>D16/F16*100</f>
        <v>103.21244215766525</v>
      </c>
      <c r="H16" s="27">
        <v>3057</v>
      </c>
      <c r="I16" s="21">
        <v>2926.8</v>
      </c>
      <c r="J16" s="24">
        <f>I16/H16</f>
        <v>0.9574092247301277</v>
      </c>
      <c r="K16" s="21">
        <v>2899.4</v>
      </c>
      <c r="L16" s="24">
        <f>I16/K16</f>
        <v>1.0094502310822928</v>
      </c>
      <c r="M16" s="20"/>
      <c r="N16" s="20"/>
      <c r="O16" s="20"/>
      <c r="P16" s="20"/>
    </row>
    <row r="17" spans="1:16" ht="66" customHeight="1">
      <c r="A17" s="36" t="s">
        <v>31</v>
      </c>
      <c r="B17" s="47" t="s">
        <v>7</v>
      </c>
      <c r="C17" s="21">
        <v>698263</v>
      </c>
      <c r="D17" s="21">
        <v>744464</v>
      </c>
      <c r="E17" s="24">
        <f aca="true" t="shared" si="0" ref="E17:E25">D17/C17</f>
        <v>1.0661656138159976</v>
      </c>
      <c r="F17" s="21">
        <v>691704</v>
      </c>
      <c r="G17" s="23">
        <f aca="true" t="shared" si="1" ref="G17:G22">D17/F17*100</f>
        <v>107.62754010385946</v>
      </c>
      <c r="H17" s="25">
        <v>359199</v>
      </c>
      <c r="I17" s="21">
        <v>361341</v>
      </c>
      <c r="J17" s="24">
        <f aca="true" t="shared" si="2" ref="J17:J23">I17/H17</f>
        <v>1.005963268271905</v>
      </c>
      <c r="K17" s="21">
        <v>341847</v>
      </c>
      <c r="L17" s="28">
        <f aca="true" t="shared" si="3" ref="L17:L25">I17/K17</f>
        <v>1.0570255114130005</v>
      </c>
      <c r="M17" s="10"/>
      <c r="N17" s="10"/>
      <c r="O17" s="10"/>
      <c r="P17" s="10"/>
    </row>
    <row r="18" spans="1:16" ht="40.5" customHeight="1">
      <c r="A18" s="32" t="s">
        <v>20</v>
      </c>
      <c r="B18" s="47" t="s">
        <v>7</v>
      </c>
      <c r="C18" s="21">
        <v>83799</v>
      </c>
      <c r="D18" s="21">
        <v>71112</v>
      </c>
      <c r="E18" s="24">
        <f t="shared" si="0"/>
        <v>0.8486020119571832</v>
      </c>
      <c r="F18" s="21">
        <v>81734</v>
      </c>
      <c r="G18" s="23">
        <f t="shared" si="1"/>
        <v>87.00418430518512</v>
      </c>
      <c r="H18" s="27">
        <v>45252</v>
      </c>
      <c r="I18" s="21">
        <v>35078</v>
      </c>
      <c r="J18" s="24">
        <f t="shared" si="2"/>
        <v>0.7751701582250509</v>
      </c>
      <c r="K18" s="21">
        <v>44141</v>
      </c>
      <c r="L18" s="28">
        <f t="shared" si="3"/>
        <v>0.7946806823588047</v>
      </c>
      <c r="M18" s="10"/>
      <c r="N18" s="10"/>
      <c r="O18" s="10"/>
      <c r="P18" s="10"/>
    </row>
    <row r="19" spans="1:16" ht="58.5" customHeight="1">
      <c r="A19" s="36" t="s">
        <v>32</v>
      </c>
      <c r="B19" s="47" t="s">
        <v>8</v>
      </c>
      <c r="C19" s="21">
        <v>6153</v>
      </c>
      <c r="D19" s="21">
        <v>3497</v>
      </c>
      <c r="E19" s="24">
        <f t="shared" si="0"/>
        <v>0.5683406468389404</v>
      </c>
      <c r="F19" s="21">
        <v>4165</v>
      </c>
      <c r="G19" s="23">
        <f t="shared" si="1"/>
        <v>83.96158463385353</v>
      </c>
      <c r="H19" s="25">
        <v>3214</v>
      </c>
      <c r="I19" s="21">
        <v>1647</v>
      </c>
      <c r="J19" s="24">
        <f t="shared" si="2"/>
        <v>0.5124455507156191</v>
      </c>
      <c r="K19" s="21">
        <v>2265</v>
      </c>
      <c r="L19" s="28">
        <f t="shared" si="3"/>
        <v>0.7271523178807947</v>
      </c>
      <c r="M19" s="10"/>
      <c r="N19" s="10"/>
      <c r="O19" s="10"/>
      <c r="P19" s="10"/>
    </row>
    <row r="20" spans="1:16" ht="51.75" customHeight="1">
      <c r="A20" s="39" t="s">
        <v>52</v>
      </c>
      <c r="B20" s="47" t="s">
        <v>8</v>
      </c>
      <c r="C20" s="21">
        <v>3687</v>
      </c>
      <c r="D20" s="21">
        <v>3695</v>
      </c>
      <c r="E20" s="24">
        <f t="shared" si="0"/>
        <v>1.002169785733659</v>
      </c>
      <c r="F20" s="21">
        <v>4777</v>
      </c>
      <c r="G20" s="23">
        <f t="shared" si="1"/>
        <v>77.34980113041658</v>
      </c>
      <c r="H20" s="25">
        <v>2146</v>
      </c>
      <c r="I20" s="21">
        <v>2150</v>
      </c>
      <c r="J20" s="24">
        <f t="shared" si="2"/>
        <v>1.0018639328984156</v>
      </c>
      <c r="K20" s="21">
        <v>2610</v>
      </c>
      <c r="L20" s="28">
        <f t="shared" si="3"/>
        <v>0.8237547892720306</v>
      </c>
      <c r="M20" s="10"/>
      <c r="N20" s="10"/>
      <c r="O20" s="10"/>
      <c r="P20" s="10"/>
    </row>
    <row r="21" spans="1:16" ht="45.75" customHeight="1">
      <c r="A21" s="36" t="s">
        <v>19</v>
      </c>
      <c r="B21" s="47" t="s">
        <v>7</v>
      </c>
      <c r="C21" s="21">
        <v>1699461</v>
      </c>
      <c r="D21" s="21">
        <v>2620377</v>
      </c>
      <c r="E21" s="24">
        <f t="shared" si="0"/>
        <v>1.541887104205392</v>
      </c>
      <c r="F21" s="21">
        <v>749352</v>
      </c>
      <c r="G21" s="51" t="s">
        <v>50</v>
      </c>
      <c r="H21" s="25">
        <v>931283</v>
      </c>
      <c r="I21" s="21">
        <v>2021779</v>
      </c>
      <c r="J21" s="24">
        <f t="shared" si="2"/>
        <v>2.170960921653246</v>
      </c>
      <c r="K21" s="21">
        <v>411562</v>
      </c>
      <c r="L21" s="52" t="s">
        <v>51</v>
      </c>
      <c r="M21" s="10"/>
      <c r="N21" s="10"/>
      <c r="O21" s="10"/>
      <c r="P21" s="10"/>
    </row>
    <row r="22" spans="1:16" ht="53.25" customHeight="1">
      <c r="A22" s="36" t="s">
        <v>6</v>
      </c>
      <c r="B22" s="47" t="s">
        <v>7</v>
      </c>
      <c r="C22" s="21">
        <v>50288.2</v>
      </c>
      <c r="D22" s="21">
        <v>50300.5</v>
      </c>
      <c r="E22" s="54">
        <f t="shared" si="0"/>
        <v>1.00024459018219</v>
      </c>
      <c r="F22" s="21">
        <v>39556.8</v>
      </c>
      <c r="G22" s="23">
        <f t="shared" si="1"/>
        <v>127.16018484811713</v>
      </c>
      <c r="H22" s="30">
        <v>22195.6</v>
      </c>
      <c r="I22" s="23">
        <v>22195.6</v>
      </c>
      <c r="J22" s="24">
        <f t="shared" si="2"/>
        <v>1</v>
      </c>
      <c r="K22" s="23">
        <v>17849.4</v>
      </c>
      <c r="L22" s="28">
        <f t="shared" si="3"/>
        <v>1.243492778468744</v>
      </c>
      <c r="M22" s="10"/>
      <c r="N22" s="10"/>
      <c r="O22" s="10"/>
      <c r="P22" s="10"/>
    </row>
    <row r="23" spans="1:16" ht="40.5" customHeight="1">
      <c r="A23" s="29" t="s">
        <v>27</v>
      </c>
      <c r="B23" s="47" t="s">
        <v>7</v>
      </c>
      <c r="C23" s="21">
        <v>4236.9</v>
      </c>
      <c r="D23" s="21">
        <v>4171.8</v>
      </c>
      <c r="E23" s="24">
        <f t="shared" si="0"/>
        <v>0.9846349925653191</v>
      </c>
      <c r="F23" s="21">
        <v>3200</v>
      </c>
      <c r="G23" s="24">
        <f>C23/F23</f>
        <v>1.32403125</v>
      </c>
      <c r="H23" s="30">
        <v>2090.6</v>
      </c>
      <c r="I23" s="23">
        <v>2079.8</v>
      </c>
      <c r="J23" s="24">
        <f t="shared" si="2"/>
        <v>0.9948340189419307</v>
      </c>
      <c r="K23" s="23">
        <v>1492.8</v>
      </c>
      <c r="L23" s="28">
        <f t="shared" si="3"/>
        <v>1.3932207931404075</v>
      </c>
      <c r="M23" s="10"/>
      <c r="N23" s="10"/>
      <c r="O23" s="10"/>
      <c r="P23" s="10"/>
    </row>
    <row r="24" spans="1:16" ht="40.5" customHeight="1">
      <c r="A24" s="32" t="s">
        <v>22</v>
      </c>
      <c r="B24" s="47" t="s">
        <v>7</v>
      </c>
      <c r="C24" s="21">
        <v>12672</v>
      </c>
      <c r="D24" s="21">
        <v>12671</v>
      </c>
      <c r="E24" s="24">
        <f t="shared" si="0"/>
        <v>0.9999210858585859</v>
      </c>
      <c r="F24" s="21">
        <v>11435.4</v>
      </c>
      <c r="G24" s="24">
        <f>D24/F24</f>
        <v>1.1080504398621824</v>
      </c>
      <c r="H24" s="25">
        <v>6084.6</v>
      </c>
      <c r="I24" s="21">
        <v>6084.6</v>
      </c>
      <c r="J24" s="24">
        <f>I24/H24</f>
        <v>1</v>
      </c>
      <c r="K24" s="21">
        <v>6004.2</v>
      </c>
      <c r="L24" s="24">
        <f t="shared" si="3"/>
        <v>1.0133906265614072</v>
      </c>
      <c r="M24" s="10"/>
      <c r="N24" s="10"/>
      <c r="O24" s="10"/>
      <c r="P24" s="10"/>
    </row>
    <row r="25" spans="1:16" ht="41.25" customHeight="1">
      <c r="A25" s="32" t="s">
        <v>17</v>
      </c>
      <c r="B25" s="47" t="s">
        <v>14</v>
      </c>
      <c r="C25" s="21">
        <v>21</v>
      </c>
      <c r="D25" s="21">
        <v>12</v>
      </c>
      <c r="E25" s="24">
        <f t="shared" si="0"/>
        <v>0.5714285714285714</v>
      </c>
      <c r="F25" s="21">
        <v>11</v>
      </c>
      <c r="G25" s="24">
        <f>D25/F25</f>
        <v>1.0909090909090908</v>
      </c>
      <c r="H25" s="25">
        <v>21</v>
      </c>
      <c r="I25" s="21">
        <v>18</v>
      </c>
      <c r="J25" s="22">
        <f>I25/H25</f>
        <v>0.8571428571428571</v>
      </c>
      <c r="K25" s="21">
        <v>14</v>
      </c>
      <c r="L25" s="24">
        <f t="shared" si="3"/>
        <v>1.2857142857142858</v>
      </c>
      <c r="M25" s="10"/>
      <c r="N25" s="10"/>
      <c r="O25" s="10"/>
      <c r="P25" s="10"/>
    </row>
    <row r="26" spans="1:16" ht="42.75" customHeight="1">
      <c r="A26" s="48" t="s">
        <v>36</v>
      </c>
      <c r="B26" s="47"/>
      <c r="C26" s="49" t="s">
        <v>29</v>
      </c>
      <c r="D26" s="49" t="s">
        <v>35</v>
      </c>
      <c r="E26" s="49" t="s">
        <v>38</v>
      </c>
      <c r="F26" s="49" t="s">
        <v>40</v>
      </c>
      <c r="G26" s="49" t="s">
        <v>49</v>
      </c>
      <c r="H26" s="40"/>
      <c r="I26" s="41"/>
      <c r="J26" s="21"/>
      <c r="K26" s="42"/>
      <c r="L26" s="24"/>
      <c r="M26" s="10"/>
      <c r="N26" s="10"/>
      <c r="O26" s="10"/>
      <c r="P26" s="10"/>
    </row>
    <row r="27" spans="1:16" ht="28.5" customHeight="1">
      <c r="A27" s="29" t="s">
        <v>9</v>
      </c>
      <c r="B27" s="47" t="s">
        <v>10</v>
      </c>
      <c r="C27" s="50">
        <v>14640</v>
      </c>
      <c r="D27" s="50">
        <v>14146</v>
      </c>
      <c r="E27" s="50">
        <v>13469</v>
      </c>
      <c r="F27" s="50">
        <v>13203</v>
      </c>
      <c r="G27" s="50">
        <v>13105</v>
      </c>
      <c r="H27" s="50"/>
      <c r="I27" s="41"/>
      <c r="J27" s="21"/>
      <c r="K27" s="21"/>
      <c r="L27" s="21"/>
      <c r="M27" s="19"/>
      <c r="N27" s="10"/>
      <c r="O27" s="10"/>
      <c r="P27" s="10"/>
    </row>
    <row r="28" spans="1:16" s="4" customFormat="1" ht="30.75" customHeight="1">
      <c r="A28" s="32" t="s">
        <v>12</v>
      </c>
      <c r="B28" s="47" t="s">
        <v>10</v>
      </c>
      <c r="C28" s="50">
        <v>5506</v>
      </c>
      <c r="D28" s="50">
        <v>5526</v>
      </c>
      <c r="E28" s="50">
        <v>5019</v>
      </c>
      <c r="F28" s="50">
        <v>5075</v>
      </c>
      <c r="G28" s="50">
        <v>5100</v>
      </c>
      <c r="H28" s="50"/>
      <c r="I28" s="41"/>
      <c r="J28" s="21"/>
      <c r="K28" s="21"/>
      <c r="L28" s="21"/>
      <c r="M28" s="12"/>
      <c r="N28" s="12"/>
      <c r="O28" s="12"/>
      <c r="P28" s="12"/>
    </row>
    <row r="29" spans="1:16" s="4" customFormat="1" ht="29.25" customHeight="1">
      <c r="A29" s="32" t="s">
        <v>11</v>
      </c>
      <c r="B29" s="47" t="s">
        <v>10</v>
      </c>
      <c r="C29" s="50">
        <v>2560</v>
      </c>
      <c r="D29" s="50">
        <v>2144</v>
      </c>
      <c r="E29" s="50">
        <v>2476</v>
      </c>
      <c r="F29" s="50">
        <v>2228</v>
      </c>
      <c r="G29" s="50">
        <v>2456</v>
      </c>
      <c r="H29" s="50"/>
      <c r="I29" s="41"/>
      <c r="J29" s="21"/>
      <c r="K29" s="21"/>
      <c r="L29" s="21"/>
      <c r="M29" s="12"/>
      <c r="N29" s="12"/>
      <c r="O29" s="12"/>
      <c r="P29" s="12"/>
    </row>
    <row r="30" spans="1:16" s="4" customFormat="1" ht="37.5" customHeight="1">
      <c r="A30" s="48" t="s">
        <v>37</v>
      </c>
      <c r="B30" s="47"/>
      <c r="C30" s="50"/>
      <c r="D30" s="50"/>
      <c r="E30" s="50"/>
      <c r="F30" s="50"/>
      <c r="G30" s="50"/>
      <c r="H30" s="50"/>
      <c r="I30" s="36"/>
      <c r="J30" s="32"/>
      <c r="K30" s="21"/>
      <c r="L30" s="21"/>
      <c r="M30" s="12"/>
      <c r="N30" s="12"/>
      <c r="O30" s="12"/>
      <c r="P30" s="12"/>
    </row>
    <row r="31" spans="1:16" s="4" customFormat="1" ht="30" customHeight="1">
      <c r="A31" s="43" t="s">
        <v>9</v>
      </c>
      <c r="B31" s="47" t="s">
        <v>10</v>
      </c>
      <c r="C31" s="31">
        <v>1131</v>
      </c>
      <c r="D31" s="50">
        <v>1546</v>
      </c>
      <c r="E31" s="50">
        <v>1209</v>
      </c>
      <c r="F31" s="50">
        <v>953</v>
      </c>
      <c r="G31" s="50">
        <v>868</v>
      </c>
      <c r="H31" s="31"/>
      <c r="I31" s="36"/>
      <c r="J31" s="32"/>
      <c r="K31" s="29"/>
      <c r="L31" s="32"/>
      <c r="M31" s="12"/>
      <c r="N31" s="12"/>
      <c r="O31" s="12"/>
      <c r="P31" s="12"/>
    </row>
    <row r="32" spans="1:16" s="4" customFormat="1" ht="31.5" customHeight="1">
      <c r="A32" s="32" t="s">
        <v>18</v>
      </c>
      <c r="B32" s="47" t="s">
        <v>10</v>
      </c>
      <c r="C32" s="31">
        <v>526</v>
      </c>
      <c r="D32" s="50">
        <v>796</v>
      </c>
      <c r="E32" s="50">
        <v>659</v>
      </c>
      <c r="F32" s="50">
        <v>460</v>
      </c>
      <c r="G32" s="50">
        <v>430</v>
      </c>
      <c r="H32" s="31"/>
      <c r="I32" s="36"/>
      <c r="J32" s="29"/>
      <c r="K32" s="29"/>
      <c r="L32" s="29"/>
      <c r="M32" s="12"/>
      <c r="N32" s="12"/>
      <c r="O32" s="12"/>
      <c r="P32" s="12"/>
    </row>
    <row r="33" spans="1:16" s="4" customFormat="1" ht="45" customHeight="1">
      <c r="A33" s="48" t="s">
        <v>21</v>
      </c>
      <c r="B33" s="32"/>
      <c r="C33" s="31"/>
      <c r="D33" s="50"/>
      <c r="E33" s="50"/>
      <c r="F33" s="50"/>
      <c r="G33" s="50"/>
      <c r="H33" s="31"/>
      <c r="I33" s="36"/>
      <c r="J33" s="29"/>
      <c r="K33" s="29"/>
      <c r="L33" s="29"/>
      <c r="M33" s="12"/>
      <c r="N33" s="12"/>
      <c r="O33" s="12"/>
      <c r="P33" s="12"/>
    </row>
    <row r="34" spans="1:16" s="4" customFormat="1" ht="27" customHeight="1">
      <c r="A34" s="29" t="s">
        <v>9</v>
      </c>
      <c r="B34" s="32" t="s">
        <v>10</v>
      </c>
      <c r="C34" s="31">
        <v>1727</v>
      </c>
      <c r="D34" s="50">
        <v>1199</v>
      </c>
      <c r="E34" s="50">
        <v>992</v>
      </c>
      <c r="F34" s="50">
        <v>723</v>
      </c>
      <c r="G34" s="50">
        <v>692</v>
      </c>
      <c r="H34" s="31"/>
      <c r="I34" s="36"/>
      <c r="J34" s="29"/>
      <c r="K34" s="29"/>
      <c r="L34" s="29"/>
      <c r="M34" s="12"/>
      <c r="N34" s="12"/>
      <c r="O34" s="12"/>
      <c r="P34" s="12"/>
    </row>
    <row r="35" spans="1:16" s="4" customFormat="1" ht="27" customHeight="1">
      <c r="A35" s="32" t="s">
        <v>12</v>
      </c>
      <c r="B35" s="32" t="s">
        <v>10</v>
      </c>
      <c r="C35" s="31">
        <v>628</v>
      </c>
      <c r="D35" s="50">
        <v>511</v>
      </c>
      <c r="E35" s="50">
        <v>432</v>
      </c>
      <c r="F35" s="50">
        <v>239</v>
      </c>
      <c r="G35" s="50">
        <v>231</v>
      </c>
      <c r="H35" s="31"/>
      <c r="I35" s="36"/>
      <c r="J35" s="29"/>
      <c r="K35" s="29"/>
      <c r="L35" s="29"/>
      <c r="M35" s="12"/>
      <c r="N35" s="12"/>
      <c r="O35" s="12"/>
      <c r="P35" s="12"/>
    </row>
    <row r="36" spans="1:12" s="4" customFormat="1" ht="24" customHeight="1">
      <c r="A36" s="32" t="s">
        <v>11</v>
      </c>
      <c r="B36" s="32" t="s">
        <v>10</v>
      </c>
      <c r="C36" s="31">
        <v>1532</v>
      </c>
      <c r="D36" s="50">
        <v>1114</v>
      </c>
      <c r="E36" s="50">
        <v>1063</v>
      </c>
      <c r="F36" s="50">
        <v>524</v>
      </c>
      <c r="G36" s="50">
        <v>438</v>
      </c>
      <c r="H36" s="31"/>
      <c r="I36" s="36"/>
      <c r="J36" s="29"/>
      <c r="K36" s="29"/>
      <c r="L36" s="29"/>
    </row>
    <row r="37" spans="1:12" s="4" customFormat="1" ht="51.75" customHeight="1">
      <c r="A37" s="36" t="s">
        <v>30</v>
      </c>
      <c r="B37" s="32" t="s">
        <v>10</v>
      </c>
      <c r="C37" s="31"/>
      <c r="D37" s="31"/>
      <c r="E37" s="31"/>
      <c r="F37" s="33">
        <v>9951.8</v>
      </c>
      <c r="G37" s="33">
        <v>9903</v>
      </c>
      <c r="H37" s="34">
        <f>G37/F37*100</f>
        <v>99.50963644767782</v>
      </c>
      <c r="I37" s="36"/>
      <c r="J37" s="29"/>
      <c r="K37" s="29"/>
      <c r="L37" s="29"/>
    </row>
    <row r="38" spans="1:12" s="4" customFormat="1" ht="12.75" customHeight="1">
      <c r="A38" s="37"/>
      <c r="B38" s="35"/>
      <c r="C38" s="37"/>
      <c r="D38" s="35"/>
      <c r="E38" s="37"/>
      <c r="F38" s="37"/>
      <c r="G38" s="37"/>
      <c r="H38" s="44"/>
      <c r="I38" s="45"/>
      <c r="J38" s="66"/>
      <c r="K38" s="66"/>
      <c r="L38" s="66"/>
    </row>
    <row r="39" spans="1:12" s="4" customFormat="1" ht="26.25" customHeight="1">
      <c r="A39" s="70"/>
      <c r="B39" s="70"/>
      <c r="C39" s="70"/>
      <c r="D39" s="70"/>
      <c r="E39" s="70"/>
      <c r="F39" s="37"/>
      <c r="G39" s="37"/>
      <c r="H39" s="44"/>
      <c r="I39" s="35"/>
      <c r="J39" s="68"/>
      <c r="K39" s="68"/>
      <c r="L39" s="68"/>
    </row>
    <row r="40" spans="1:12" s="4" customFormat="1" ht="28.5" customHeight="1">
      <c r="A40" s="70"/>
      <c r="B40" s="70"/>
      <c r="C40" s="70"/>
      <c r="D40" s="70"/>
      <c r="E40" s="70"/>
      <c r="F40" s="37"/>
      <c r="G40" s="37"/>
      <c r="H40" s="44"/>
      <c r="I40" s="35"/>
      <c r="J40" s="68"/>
      <c r="K40" s="68"/>
      <c r="L40" s="68"/>
    </row>
    <row r="41" spans="1:12" s="4" customFormat="1" ht="9" customHeight="1">
      <c r="A41" s="37"/>
      <c r="B41" s="35"/>
      <c r="C41" s="37"/>
      <c r="D41" s="35"/>
      <c r="E41" s="37"/>
      <c r="F41" s="37"/>
      <c r="G41" s="37"/>
      <c r="H41" s="44"/>
      <c r="I41" s="35"/>
      <c r="J41" s="46"/>
      <c r="K41" s="46"/>
      <c r="L41" s="46"/>
    </row>
    <row r="42" spans="1:12" s="4" customFormat="1" ht="17.25" customHeight="1">
      <c r="A42" s="67"/>
      <c r="B42" s="67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s="4" customFormat="1" ht="21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s="4" customFormat="1" ht="22.5" customHeight="1">
      <c r="A44" s="6"/>
      <c r="B44" s="6"/>
      <c r="C44" s="11"/>
      <c r="D44" s="11"/>
      <c r="E44" s="11"/>
      <c r="F44" s="11"/>
      <c r="G44" s="11"/>
      <c r="H44" s="11"/>
      <c r="I44" s="11"/>
      <c r="J44" s="12"/>
      <c r="K44" s="12"/>
      <c r="L44" s="12"/>
    </row>
    <row r="45" spans="1:12" s="4" customFormat="1" ht="25.5" customHeight="1">
      <c r="A45" s="6"/>
      <c r="B45" s="6"/>
      <c r="C45" s="11"/>
      <c r="D45" s="13"/>
      <c r="E45" s="13"/>
      <c r="F45" s="69"/>
      <c r="G45" s="69"/>
      <c r="H45" s="69"/>
      <c r="I45" s="69"/>
      <c r="J45" s="69"/>
      <c r="K45" s="12"/>
      <c r="L45" s="15"/>
    </row>
    <row r="46" spans="1:9" s="4" customFormat="1" ht="3.75" customHeight="1" hidden="1">
      <c r="A46" s="6"/>
      <c r="B46" s="6"/>
      <c r="C46" s="5"/>
      <c r="D46" s="5"/>
      <c r="E46" s="5"/>
      <c r="F46" s="5"/>
      <c r="G46" s="5"/>
      <c r="H46" s="5"/>
      <c r="I46" s="5"/>
    </row>
    <row r="47" spans="1:8" s="4" customFormat="1" ht="15.75" customHeight="1">
      <c r="A47" s="6"/>
      <c r="B47" s="6"/>
      <c r="C47" s="6"/>
      <c r="D47" s="6"/>
      <c r="E47" s="6"/>
      <c r="F47" s="6"/>
      <c r="G47" s="6"/>
      <c r="H47" s="6"/>
    </row>
    <row r="48" spans="1:12" s="4" customFormat="1" ht="47.25" customHeight="1">
      <c r="A48" s="65"/>
      <c r="B48" s="65"/>
      <c r="C48" s="65"/>
      <c r="D48" s="65"/>
      <c r="E48" s="65"/>
      <c r="F48" s="65"/>
      <c r="G48" s="65"/>
      <c r="H48" s="14"/>
      <c r="I48" s="14"/>
      <c r="J48" s="65"/>
      <c r="K48" s="65"/>
      <c r="L48" s="65"/>
    </row>
    <row r="49" spans="1:12" s="4" customFormat="1" ht="12.75" customHeight="1" hidden="1">
      <c r="A49" s="65"/>
      <c r="B49" s="65"/>
      <c r="C49" s="65"/>
      <c r="D49" s="65"/>
      <c r="E49" s="65"/>
      <c r="F49" s="65"/>
      <c r="G49" s="65"/>
      <c r="H49" s="14"/>
      <c r="I49" s="14"/>
      <c r="J49" s="65"/>
      <c r="K49" s="65"/>
      <c r="L49" s="65"/>
    </row>
    <row r="50" s="4" customFormat="1" ht="15" hidden="1"/>
    <row r="51" spans="1:12" s="4" customFormat="1" ht="2.25" customHeight="1" hidden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s="4" customFormat="1" ht="15" hidden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3" ht="20.2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9"/>
    </row>
    <row r="54" spans="1:1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9"/>
    </row>
    <row r="55" spans="1:13" ht="1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9"/>
    </row>
    <row r="56" spans="1:1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</row>
    <row r="57" spans="1:13" ht="1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9"/>
    </row>
    <row r="58" spans="1:1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9"/>
    </row>
    <row r="59" spans="1:13" ht="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9"/>
    </row>
    <row r="60" spans="1:13" ht="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9"/>
    </row>
  </sheetData>
  <sheetProtection/>
  <mergeCells count="30">
    <mergeCell ref="J38:L38"/>
    <mergeCell ref="A42:B42"/>
    <mergeCell ref="J39:L40"/>
    <mergeCell ref="F45:J45"/>
    <mergeCell ref="A55:L55"/>
    <mergeCell ref="A39:E40"/>
    <mergeCell ref="A57:L57"/>
    <mergeCell ref="A59:L59"/>
    <mergeCell ref="A60:L60"/>
    <mergeCell ref="J48:L49"/>
    <mergeCell ref="A51:L51"/>
    <mergeCell ref="A52:L53"/>
    <mergeCell ref="E48:G49"/>
    <mergeCell ref="A48:D49"/>
    <mergeCell ref="A14:B14"/>
    <mergeCell ref="A7:A8"/>
    <mergeCell ref="B7:B8"/>
    <mergeCell ref="C7:E7"/>
    <mergeCell ref="A9:B9"/>
    <mergeCell ref="F7:F8"/>
    <mergeCell ref="M7:M8"/>
    <mergeCell ref="O7:O8"/>
    <mergeCell ref="P7:P8"/>
    <mergeCell ref="A4:L4"/>
    <mergeCell ref="A5:L5"/>
    <mergeCell ref="A6:L6"/>
    <mergeCell ref="G7:G8"/>
    <mergeCell ref="H7:J7"/>
    <mergeCell ref="K7:K8"/>
    <mergeCell ref="L7:L8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2018-03-23T08:39:52Z</cp:lastPrinted>
  <dcterms:created xsi:type="dcterms:W3CDTF">2000-08-01T11:55:54Z</dcterms:created>
  <dcterms:modified xsi:type="dcterms:W3CDTF">2018-05-16T07:43:26Z</dcterms:modified>
  <cp:category/>
  <cp:version/>
  <cp:contentType/>
  <cp:contentStatus/>
</cp:coreProperties>
</file>