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<sst xmlns="http://schemas.openxmlformats.org/spreadsheetml/2006/main" count="67" uniqueCount="47">
  <si>
    <t>Сведения</t>
  </si>
  <si>
    <t>Показатели</t>
  </si>
  <si>
    <t>Прогноз</t>
  </si>
  <si>
    <t>%</t>
  </si>
  <si>
    <t>Продажа государству</t>
  </si>
  <si>
    <t>Собственные доходы - всего</t>
  </si>
  <si>
    <t>КРС - всего</t>
  </si>
  <si>
    <t>гол.</t>
  </si>
  <si>
    <t>свиньи</t>
  </si>
  <si>
    <t>в т.ч. коровы</t>
  </si>
  <si>
    <t>тонн</t>
  </si>
  <si>
    <t>ед. изм.</t>
  </si>
  <si>
    <t>Поголовье скота в личных подворьях</t>
  </si>
  <si>
    <t>Скота и птицы на убой в живой массе</t>
  </si>
  <si>
    <t>Молока</t>
  </si>
  <si>
    <t>Производство</t>
  </si>
  <si>
    <t>Условное поголовье общественный сектор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</si>
  <si>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</si>
  <si>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</si>
  <si>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</si>
  <si>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Объем инвестиций  в основной капитал (без бюджетных средств)</t>
  </si>
  <si>
    <t>Факт</t>
  </si>
  <si>
    <t xml:space="preserve"> факт.             2019г.</t>
  </si>
  <si>
    <t xml:space="preserve">2020г. в % к 2019г. </t>
  </si>
  <si>
    <t xml:space="preserve">факт 2019г. </t>
  </si>
  <si>
    <t>на 1.01. 2017г.</t>
  </si>
  <si>
    <t>на 1.01. 2019г.</t>
  </si>
  <si>
    <t>на 1.01. 2020г.</t>
  </si>
  <si>
    <t>тыс. руб.</t>
  </si>
  <si>
    <t xml:space="preserve">о выполнении показателей социально-экономического развития </t>
  </si>
  <si>
    <t>на 1.01. 2018г.</t>
  </si>
  <si>
    <t>кв.м.</t>
  </si>
  <si>
    <t xml:space="preserve">Общая площадь введенного в эксплуатацию жилья с учетом индивидуального жилищного строительства 
</t>
  </si>
  <si>
    <t xml:space="preserve">Объем розничной торговли во всех каналах реализации </t>
  </si>
  <si>
    <t xml:space="preserve">Объем отгруженной продукции </t>
  </si>
  <si>
    <t xml:space="preserve">Рузаевского муниципального района за январь - декабрь 2020 года </t>
  </si>
  <si>
    <t>январь-декабрь 2020 года</t>
  </si>
  <si>
    <t>декабрь 2020 года</t>
  </si>
  <si>
    <t>прогноз янв-ноябрь</t>
  </si>
  <si>
    <t>факт 2020 ноябрь</t>
  </si>
  <si>
    <t>факт 2019       янв- ноябрь</t>
  </si>
  <si>
    <t>на 1.01.   2021г.</t>
  </si>
  <si>
    <t>100,6%   (97,6%)</t>
  </si>
  <si>
    <t>63,3%   (64,4%)</t>
  </si>
  <si>
    <t>Объем оборота розничной торговли на 1 жителя</t>
  </si>
  <si>
    <t>руб.</t>
  </si>
  <si>
    <t>Объем инвестиций  в основной капитал (без бюджетных средств)на 1 жителя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</si>
</sst>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#,##0.0"/>
  </numFmts>
  <fonts count="47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sz val="9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55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174" fontId="1" fillId="0" borderId="10" xfId="55" applyNumberFormat="1" applyFont="1" applyFill="1" applyBorder="1" applyAlignment="1">
      <alignment horizontal="center" vertical="center" wrapText="1"/>
    </xf>
    <xf numFmtId="177" fontId="1" fillId="0" borderId="10" xfId="55" applyNumberFormat="1" applyFont="1" applyBorder="1" applyAlignment="1">
      <alignment horizontal="center" vertical="center" wrapText="1"/>
    </xf>
    <xf numFmtId="177" fontId="1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1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view="pageBreakPreview" zoomScale="88" zoomScaleSheetLayoutView="88" zoomScalePageLayoutView="0" workbookViewId="0" topLeftCell="A16">
      <selection activeCell="G18" sqref="G18"/>
    </sheetView>
  </sheetViews>
  <sheetFormatPr defaultColWidth="9.00390625" defaultRowHeight="12.75"/>
  <cols>
    <col min="1" max="1" width="28.25390625" style="2" customWidth="1"/>
    <col min="2" max="2" width="6.75390625" style="2" customWidth="1"/>
    <col min="3" max="3" width="13.00390625" style="2" customWidth="1"/>
    <col min="4" max="4" width="13.125" style="2" customWidth="1"/>
    <col min="5" max="5" width="11.25390625" style="2" customWidth="1"/>
    <col min="6" max="6" width="12.25390625" style="2" customWidth="1"/>
    <col min="7" max="7" width="11.75390625" style="2" customWidth="1"/>
    <col min="8" max="8" width="11.625" style="2" customWidth="1"/>
    <col min="9" max="9" width="11.75390625" style="2" customWidth="1"/>
    <col min="10" max="10" width="9.00390625" style="2" customWidth="1"/>
    <col min="11" max="11" width="11.125" style="2" customWidth="1"/>
    <col min="12" max="12" width="10.125" style="2" customWidth="1"/>
    <col min="13" max="13" width="14.875" style="2" customWidth="1"/>
    <col min="14" max="14" width="9.125" style="2" customWidth="1"/>
    <col min="15" max="15" width="15.25390625" style="2" customWidth="1"/>
    <col min="16" max="16" width="13.625" style="2" customWidth="1"/>
    <col min="17" max="16384" width="9.125" style="2" customWidth="1"/>
  </cols>
  <sheetData>
    <row r="1" ht="0.75" customHeight="1"/>
    <row r="2" spans="1:12" ht="27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3.2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>
      <c r="A4" s="47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7" s="4" customFormat="1" ht="24" customHeight="1">
      <c r="A6" s="43" t="s">
        <v>1</v>
      </c>
      <c r="B6" s="43" t="s">
        <v>11</v>
      </c>
      <c r="C6" s="45" t="s">
        <v>36</v>
      </c>
      <c r="D6" s="45"/>
      <c r="E6" s="45"/>
      <c r="F6" s="43" t="s">
        <v>22</v>
      </c>
      <c r="G6" s="43" t="s">
        <v>23</v>
      </c>
      <c r="H6" s="45" t="s">
        <v>37</v>
      </c>
      <c r="I6" s="45"/>
      <c r="J6" s="45"/>
      <c r="K6" s="43" t="s">
        <v>24</v>
      </c>
      <c r="L6" s="43" t="s">
        <v>23</v>
      </c>
      <c r="M6" s="50" t="s">
        <v>38</v>
      </c>
      <c r="N6" s="51"/>
      <c r="O6" s="50" t="s">
        <v>39</v>
      </c>
      <c r="P6" s="50" t="s">
        <v>40</v>
      </c>
      <c r="Q6" s="52"/>
    </row>
    <row r="7" spans="1:17" s="4" customFormat="1" ht="26.25" customHeight="1">
      <c r="A7" s="43"/>
      <c r="B7" s="43"/>
      <c r="C7" s="1" t="s">
        <v>2</v>
      </c>
      <c r="D7" s="1" t="s">
        <v>21</v>
      </c>
      <c r="E7" s="1" t="s">
        <v>3</v>
      </c>
      <c r="F7" s="43"/>
      <c r="G7" s="43"/>
      <c r="H7" s="1" t="s">
        <v>2</v>
      </c>
      <c r="I7" s="1" t="s">
        <v>21</v>
      </c>
      <c r="J7" s="1" t="s">
        <v>3</v>
      </c>
      <c r="K7" s="43"/>
      <c r="L7" s="43"/>
      <c r="M7" s="50"/>
      <c r="N7" s="51"/>
      <c r="O7" s="50"/>
      <c r="P7" s="50"/>
      <c r="Q7" s="52"/>
    </row>
    <row r="8" spans="1:17" s="4" customFormat="1" ht="16.5" customHeight="1">
      <c r="A8" s="46" t="s">
        <v>15</v>
      </c>
      <c r="B8" s="46"/>
      <c r="C8" s="1"/>
      <c r="D8" s="1"/>
      <c r="E8" s="1"/>
      <c r="F8" s="1"/>
      <c r="G8" s="1"/>
      <c r="H8" s="1"/>
      <c r="I8" s="1"/>
      <c r="J8" s="1"/>
      <c r="K8" s="1"/>
      <c r="L8" s="1"/>
      <c r="M8" s="51"/>
      <c r="N8" s="51"/>
      <c r="O8" s="51"/>
      <c r="P8" s="51"/>
      <c r="Q8" s="52"/>
    </row>
    <row r="9" spans="1:17" s="4" customFormat="1" ht="31.5">
      <c r="A9" s="7" t="s">
        <v>13</v>
      </c>
      <c r="B9" s="8" t="s">
        <v>10</v>
      </c>
      <c r="C9" s="9">
        <v>3436</v>
      </c>
      <c r="D9" s="9">
        <v>3499.7</v>
      </c>
      <c r="E9" s="10">
        <f>D9/C9</f>
        <v>1.0185389988358555</v>
      </c>
      <c r="F9" s="9">
        <v>3359.4</v>
      </c>
      <c r="G9" s="6">
        <f>D9/F9</f>
        <v>1.0417634101327617</v>
      </c>
      <c r="H9" s="8"/>
      <c r="I9" s="8"/>
      <c r="J9" s="8"/>
      <c r="K9" s="8"/>
      <c r="L9" s="8"/>
      <c r="M9" s="51"/>
      <c r="N9" s="51"/>
      <c r="O9" s="51"/>
      <c r="P9" s="51"/>
      <c r="Q9" s="52"/>
    </row>
    <row r="10" spans="1:17" s="4" customFormat="1" ht="27" customHeight="1">
      <c r="A10" s="7" t="s">
        <v>14</v>
      </c>
      <c r="B10" s="8" t="s">
        <v>10</v>
      </c>
      <c r="C10" s="9">
        <v>42206</v>
      </c>
      <c r="D10" s="9">
        <v>42753.2</v>
      </c>
      <c r="E10" s="10">
        <f>D10/C10</f>
        <v>1.012964981282282</v>
      </c>
      <c r="F10" s="9">
        <v>39198.7</v>
      </c>
      <c r="G10" s="6">
        <f>D10/F10</f>
        <v>1.090679027620814</v>
      </c>
      <c r="H10" s="8"/>
      <c r="I10" s="8"/>
      <c r="J10" s="8"/>
      <c r="K10" s="8"/>
      <c r="L10" s="8"/>
      <c r="M10" s="51"/>
      <c r="N10" s="51"/>
      <c r="O10" s="51"/>
      <c r="P10" s="51"/>
      <c r="Q10" s="52"/>
    </row>
    <row r="11" spans="1:17" ht="15" customHeight="1">
      <c r="A11" s="44" t="s">
        <v>4</v>
      </c>
      <c r="B11" s="44"/>
      <c r="C11" s="8"/>
      <c r="D11" s="8"/>
      <c r="E11" s="8"/>
      <c r="F11" s="8"/>
      <c r="G11" s="6"/>
      <c r="H11" s="8"/>
      <c r="I11" s="11"/>
      <c r="J11" s="11"/>
      <c r="K11" s="11"/>
      <c r="L11" s="11"/>
      <c r="M11" s="51"/>
      <c r="N11" s="51"/>
      <c r="O11" s="51"/>
      <c r="P11" s="51"/>
      <c r="Q11" s="52"/>
    </row>
    <row r="12" spans="1:17" ht="47.25" customHeight="1">
      <c r="A12" s="12" t="s">
        <v>17</v>
      </c>
      <c r="B12" s="8" t="s">
        <v>10</v>
      </c>
      <c r="C12" s="13">
        <f aca="true" t="shared" si="0" ref="C12:C20">H12+M12</f>
        <v>1729</v>
      </c>
      <c r="D12" s="15">
        <f>I12+O12</f>
        <v>1586.5</v>
      </c>
      <c r="E12" s="10">
        <f aca="true" t="shared" si="1" ref="E12:E20">D12/C12</f>
        <v>0.9175824175824175</v>
      </c>
      <c r="F12" s="13">
        <v>1518.1</v>
      </c>
      <c r="G12" s="6">
        <f aca="true" t="shared" si="2" ref="G12:G20">D12/F12</f>
        <v>1.0450563204005008</v>
      </c>
      <c r="H12" s="14">
        <v>232</v>
      </c>
      <c r="I12" s="15">
        <v>139.5</v>
      </c>
      <c r="J12" s="10">
        <f>I12/H12</f>
        <v>0.6012931034482759</v>
      </c>
      <c r="K12" s="13">
        <v>104</v>
      </c>
      <c r="L12" s="6">
        <f>I12/K12</f>
        <v>1.3413461538461537</v>
      </c>
      <c r="M12" s="51">
        <v>1497</v>
      </c>
      <c r="N12" s="51"/>
      <c r="O12" s="51">
        <v>1447</v>
      </c>
      <c r="P12" s="51">
        <v>1414.1</v>
      </c>
      <c r="Q12" s="52"/>
    </row>
    <row r="13" spans="1:17" ht="45" customHeight="1">
      <c r="A13" s="12" t="s">
        <v>18</v>
      </c>
      <c r="B13" s="8" t="s">
        <v>10</v>
      </c>
      <c r="C13" s="15">
        <f t="shared" si="0"/>
        <v>37544</v>
      </c>
      <c r="D13" s="15">
        <f>I13+O13</f>
        <v>41198.899999999994</v>
      </c>
      <c r="E13" s="10">
        <f t="shared" si="1"/>
        <v>1.0973497762625184</v>
      </c>
      <c r="F13" s="13">
        <v>37685.2</v>
      </c>
      <c r="G13" s="6">
        <f t="shared" si="2"/>
        <v>1.0932381943043954</v>
      </c>
      <c r="H13" s="14">
        <v>3097</v>
      </c>
      <c r="I13" s="15">
        <v>3885.2</v>
      </c>
      <c r="J13" s="10">
        <f>I13/H13</f>
        <v>1.254504359057152</v>
      </c>
      <c r="K13" s="15">
        <v>3195.7</v>
      </c>
      <c r="L13" s="6">
        <f>I13/K13</f>
        <v>1.2157586757204994</v>
      </c>
      <c r="M13" s="51">
        <v>34447</v>
      </c>
      <c r="N13" s="51"/>
      <c r="O13" s="51">
        <v>37313.7</v>
      </c>
      <c r="P13" s="51">
        <v>34489.7</v>
      </c>
      <c r="Q13" s="52"/>
    </row>
    <row r="14" spans="1:17" ht="47.25" customHeight="1">
      <c r="A14" s="12" t="s">
        <v>33</v>
      </c>
      <c r="B14" s="8" t="s">
        <v>28</v>
      </c>
      <c r="C14" s="16">
        <f t="shared" si="0"/>
        <v>5641228</v>
      </c>
      <c r="D14" s="16">
        <v>5788763</v>
      </c>
      <c r="E14" s="10">
        <f>D14/C14</f>
        <v>1.0261529936389737</v>
      </c>
      <c r="F14" s="13">
        <v>5397294</v>
      </c>
      <c r="G14" s="6">
        <f t="shared" si="2"/>
        <v>1.0725306051513963</v>
      </c>
      <c r="H14" s="17">
        <v>536884</v>
      </c>
      <c r="I14" s="16">
        <v>637366</v>
      </c>
      <c r="J14" s="10">
        <f aca="true" t="shared" si="3" ref="J14:J20">I14/H14</f>
        <v>1.1871577472973678</v>
      </c>
      <c r="K14" s="16">
        <v>503529</v>
      </c>
      <c r="L14" s="6">
        <f>I14/K14</f>
        <v>1.2657979977320075</v>
      </c>
      <c r="M14" s="53">
        <v>5104344</v>
      </c>
      <c r="N14" s="51"/>
      <c r="O14" s="51">
        <v>5150453</v>
      </c>
      <c r="P14" s="51">
        <v>4893765</v>
      </c>
      <c r="Q14" s="52"/>
    </row>
    <row r="15" spans="1:17" ht="27" customHeight="1">
      <c r="A15" s="35" t="s">
        <v>44</v>
      </c>
      <c r="B15" s="35" t="s">
        <v>45</v>
      </c>
      <c r="C15" s="16"/>
      <c r="D15" s="15">
        <v>94060.5</v>
      </c>
      <c r="E15" s="10"/>
      <c r="F15" s="13">
        <v>86792.8</v>
      </c>
      <c r="G15" s="6">
        <f t="shared" si="2"/>
        <v>1.0837362085334268</v>
      </c>
      <c r="H15" s="17"/>
      <c r="I15" s="16"/>
      <c r="J15" s="10"/>
      <c r="K15" s="16"/>
      <c r="L15" s="6"/>
      <c r="M15" s="51"/>
      <c r="N15" s="51"/>
      <c r="O15" s="51"/>
      <c r="P15" s="51"/>
      <c r="Q15" s="52"/>
    </row>
    <row r="16" spans="1:17" ht="91.5" customHeight="1">
      <c r="A16" s="37" t="s">
        <v>32</v>
      </c>
      <c r="B16" s="8" t="s">
        <v>31</v>
      </c>
      <c r="C16" s="16">
        <v>18500</v>
      </c>
      <c r="D16" s="16">
        <v>19160</v>
      </c>
      <c r="E16" s="10">
        <f t="shared" si="1"/>
        <v>1.0356756756756758</v>
      </c>
      <c r="F16" s="13">
        <v>18138</v>
      </c>
      <c r="G16" s="6">
        <f t="shared" si="2"/>
        <v>1.0563457933620024</v>
      </c>
      <c r="H16" s="17"/>
      <c r="I16" s="16"/>
      <c r="J16" s="10"/>
      <c r="K16" s="16"/>
      <c r="L16" s="6"/>
      <c r="M16" s="51">
        <v>5930</v>
      </c>
      <c r="N16" s="51"/>
      <c r="O16" s="51">
        <v>15506</v>
      </c>
      <c r="P16" s="51">
        <v>13929</v>
      </c>
      <c r="Q16" s="52"/>
    </row>
    <row r="17" spans="1:17" ht="45" customHeight="1">
      <c r="A17" s="7" t="s">
        <v>20</v>
      </c>
      <c r="B17" s="8" t="s">
        <v>28</v>
      </c>
      <c r="C17" s="16">
        <v>836696</v>
      </c>
      <c r="D17" s="15">
        <v>1975529</v>
      </c>
      <c r="E17" s="10">
        <f t="shared" si="1"/>
        <v>2.3611072599845104</v>
      </c>
      <c r="F17" s="13">
        <v>2532066</v>
      </c>
      <c r="G17" s="6">
        <f t="shared" si="2"/>
        <v>0.780204386457541</v>
      </c>
      <c r="H17" s="17"/>
      <c r="I17" s="16"/>
      <c r="J17" s="10"/>
      <c r="K17" s="16"/>
      <c r="L17" s="6"/>
      <c r="M17" s="51"/>
      <c r="N17" s="51"/>
      <c r="O17" s="51"/>
      <c r="P17" s="51"/>
      <c r="Q17" s="52"/>
    </row>
    <row r="18" spans="1:17" ht="47.25" customHeight="1">
      <c r="A18" s="35" t="s">
        <v>46</v>
      </c>
      <c r="B18" s="36" t="s">
        <v>45</v>
      </c>
      <c r="C18" s="16"/>
      <c r="D18" s="15">
        <v>32100</v>
      </c>
      <c r="E18" s="10"/>
      <c r="F18" s="13">
        <v>40717.6</v>
      </c>
      <c r="G18" s="6">
        <f t="shared" si="2"/>
        <v>0.7883568776155766</v>
      </c>
      <c r="H18" s="17"/>
      <c r="I18" s="16"/>
      <c r="J18" s="10"/>
      <c r="K18" s="16"/>
      <c r="L18" s="6"/>
      <c r="M18" s="51"/>
      <c r="N18" s="51"/>
      <c r="O18" s="51"/>
      <c r="P18" s="51"/>
      <c r="Q18" s="52"/>
    </row>
    <row r="19" spans="1:17" ht="37.5" customHeight="1">
      <c r="A19" s="12" t="s">
        <v>34</v>
      </c>
      <c r="B19" s="8" t="s">
        <v>28</v>
      </c>
      <c r="C19" s="16">
        <f t="shared" si="0"/>
        <v>37445386</v>
      </c>
      <c r="D19" s="16">
        <v>39542991</v>
      </c>
      <c r="E19" s="10">
        <f t="shared" si="1"/>
        <v>1.05601771604117</v>
      </c>
      <c r="F19" s="34">
        <v>39306077</v>
      </c>
      <c r="G19" s="6" t="s">
        <v>42</v>
      </c>
      <c r="H19" s="17">
        <v>2902680</v>
      </c>
      <c r="I19" s="16">
        <v>2993386</v>
      </c>
      <c r="J19" s="10">
        <f t="shared" si="3"/>
        <v>1.0312490525996665</v>
      </c>
      <c r="K19" s="16">
        <v>4725627</v>
      </c>
      <c r="L19" s="6" t="s">
        <v>43</v>
      </c>
      <c r="M19" s="51">
        <v>34542706</v>
      </c>
      <c r="N19" s="51"/>
      <c r="O19" s="51">
        <v>36549273</v>
      </c>
      <c r="P19" s="51">
        <v>34580705</v>
      </c>
      <c r="Q19" s="52"/>
    </row>
    <row r="20" spans="1:17" ht="36" customHeight="1">
      <c r="A20" s="12" t="s">
        <v>5</v>
      </c>
      <c r="B20" s="8" t="s">
        <v>28</v>
      </c>
      <c r="C20" s="15">
        <f t="shared" si="0"/>
        <v>367731.60000000003</v>
      </c>
      <c r="D20" s="15">
        <f>I20+O20</f>
        <v>410446.3</v>
      </c>
      <c r="E20" s="10">
        <f t="shared" si="1"/>
        <v>1.1161572734026664</v>
      </c>
      <c r="F20" s="13">
        <v>399264.6</v>
      </c>
      <c r="G20" s="6">
        <f t="shared" si="2"/>
        <v>1.0280057385503247</v>
      </c>
      <c r="H20" s="14">
        <v>37851.2</v>
      </c>
      <c r="I20" s="15">
        <v>45021.6</v>
      </c>
      <c r="J20" s="10">
        <f t="shared" si="3"/>
        <v>1.189436530413831</v>
      </c>
      <c r="K20" s="15">
        <v>42084.3</v>
      </c>
      <c r="L20" s="6">
        <f>I20/K20</f>
        <v>1.069795624496546</v>
      </c>
      <c r="M20" s="51">
        <v>329880.4</v>
      </c>
      <c r="N20" s="51"/>
      <c r="O20" s="51">
        <v>365424.7</v>
      </c>
      <c r="P20" s="51">
        <v>357180.3</v>
      </c>
      <c r="Q20" s="52"/>
    </row>
    <row r="21" spans="1:17" ht="35.25" customHeight="1">
      <c r="A21" s="7" t="s">
        <v>19</v>
      </c>
      <c r="B21" s="8"/>
      <c r="C21" s="5" t="s">
        <v>25</v>
      </c>
      <c r="D21" s="5" t="s">
        <v>30</v>
      </c>
      <c r="E21" s="5" t="s">
        <v>26</v>
      </c>
      <c r="F21" s="5" t="s">
        <v>27</v>
      </c>
      <c r="G21" s="5" t="s">
        <v>41</v>
      </c>
      <c r="H21" s="19"/>
      <c r="I21" s="20"/>
      <c r="J21" s="13"/>
      <c r="K21" s="18"/>
      <c r="L21" s="10"/>
      <c r="M21" s="51"/>
      <c r="N21" s="51"/>
      <c r="O21" s="51"/>
      <c r="P21" s="51"/>
      <c r="Q21" s="52"/>
    </row>
    <row r="22" spans="1:17" ht="22.5" customHeight="1">
      <c r="A22" s="11" t="s">
        <v>6</v>
      </c>
      <c r="B22" s="8" t="s">
        <v>7</v>
      </c>
      <c r="C22" s="21">
        <v>13228</v>
      </c>
      <c r="D22" s="16">
        <v>13225</v>
      </c>
      <c r="E22" s="21">
        <v>12709</v>
      </c>
      <c r="F22" s="21">
        <v>13028</v>
      </c>
      <c r="G22" s="21">
        <v>14349</v>
      </c>
      <c r="H22" s="22"/>
      <c r="I22" s="20"/>
      <c r="J22" s="13"/>
      <c r="K22" s="13"/>
      <c r="L22" s="13"/>
      <c r="M22" s="51"/>
      <c r="N22" s="51"/>
      <c r="O22" s="51"/>
      <c r="P22" s="51"/>
      <c r="Q22" s="52"/>
    </row>
    <row r="23" spans="1:17" ht="21" customHeight="1">
      <c r="A23" s="8" t="s">
        <v>9</v>
      </c>
      <c r="B23" s="8" t="s">
        <v>7</v>
      </c>
      <c r="C23" s="21">
        <v>5075</v>
      </c>
      <c r="D23" s="16">
        <v>5140</v>
      </c>
      <c r="E23" s="21">
        <v>5120</v>
      </c>
      <c r="F23" s="21">
        <v>5176</v>
      </c>
      <c r="G23" s="21">
        <v>5527</v>
      </c>
      <c r="H23" s="22"/>
      <c r="I23" s="20"/>
      <c r="J23" s="13"/>
      <c r="K23" s="13"/>
      <c r="L23" s="13"/>
      <c r="M23" s="51"/>
      <c r="N23" s="51"/>
      <c r="O23" s="51"/>
      <c r="P23" s="51"/>
      <c r="Q23" s="52"/>
    </row>
    <row r="24" spans="1:17" ht="21" customHeight="1">
      <c r="A24" s="8" t="s">
        <v>8</v>
      </c>
      <c r="B24" s="8" t="s">
        <v>7</v>
      </c>
      <c r="C24" s="21">
        <v>2293</v>
      </c>
      <c r="D24" s="16">
        <v>2425</v>
      </c>
      <c r="E24" s="21">
        <v>2010</v>
      </c>
      <c r="F24" s="21">
        <v>2090</v>
      </c>
      <c r="G24" s="21">
        <v>1916</v>
      </c>
      <c r="H24" s="22"/>
      <c r="I24" s="20"/>
      <c r="J24" s="13"/>
      <c r="K24" s="13"/>
      <c r="L24" s="13"/>
      <c r="M24" s="51"/>
      <c r="N24" s="51"/>
      <c r="O24" s="51"/>
      <c r="P24" s="51"/>
      <c r="Q24" s="52"/>
    </row>
    <row r="25" spans="1:17" ht="30.75" customHeight="1">
      <c r="A25" s="7" t="s">
        <v>12</v>
      </c>
      <c r="B25" s="8"/>
      <c r="C25" s="21"/>
      <c r="D25" s="21"/>
      <c r="E25" s="21"/>
      <c r="F25" s="21"/>
      <c r="G25" s="21"/>
      <c r="H25" s="22"/>
      <c r="I25" s="12"/>
      <c r="J25" s="11"/>
      <c r="K25" s="11"/>
      <c r="L25" s="11"/>
      <c r="M25" s="51"/>
      <c r="N25" s="51"/>
      <c r="O25" s="51"/>
      <c r="P25" s="51"/>
      <c r="Q25" s="52"/>
    </row>
    <row r="26" spans="1:17" ht="20.25" customHeight="1">
      <c r="A26" s="11" t="s">
        <v>6</v>
      </c>
      <c r="B26" s="8" t="s">
        <v>7</v>
      </c>
      <c r="C26" s="21">
        <v>723</v>
      </c>
      <c r="D26" s="21">
        <v>692</v>
      </c>
      <c r="E26" s="21">
        <v>660</v>
      </c>
      <c r="F26" s="21">
        <v>615</v>
      </c>
      <c r="G26" s="21">
        <v>564</v>
      </c>
      <c r="H26" s="22"/>
      <c r="I26" s="12"/>
      <c r="J26" s="11"/>
      <c r="K26" s="11"/>
      <c r="L26" s="11"/>
      <c r="M26" s="51"/>
      <c r="N26" s="51"/>
      <c r="O26" s="51"/>
      <c r="P26" s="51"/>
      <c r="Q26" s="52"/>
    </row>
    <row r="27" spans="1:17" ht="19.5" customHeight="1">
      <c r="A27" s="8" t="s">
        <v>9</v>
      </c>
      <c r="B27" s="8" t="s">
        <v>7</v>
      </c>
      <c r="C27" s="21">
        <v>239</v>
      </c>
      <c r="D27" s="21">
        <v>231</v>
      </c>
      <c r="E27" s="21">
        <v>215</v>
      </c>
      <c r="F27" s="21">
        <v>223</v>
      </c>
      <c r="G27" s="21">
        <v>207</v>
      </c>
      <c r="H27" s="22"/>
      <c r="I27" s="12"/>
      <c r="J27" s="11"/>
      <c r="K27" s="11"/>
      <c r="L27" s="11"/>
      <c r="M27" s="51"/>
      <c r="N27" s="51"/>
      <c r="O27" s="51"/>
      <c r="P27" s="51"/>
      <c r="Q27" s="52"/>
    </row>
    <row r="28" spans="1:17" ht="19.5" customHeight="1">
      <c r="A28" s="8" t="s">
        <v>8</v>
      </c>
      <c r="B28" s="8" t="s">
        <v>7</v>
      </c>
      <c r="C28" s="21">
        <v>524</v>
      </c>
      <c r="D28" s="21">
        <v>438</v>
      </c>
      <c r="E28" s="21">
        <v>385</v>
      </c>
      <c r="F28" s="21">
        <v>367</v>
      </c>
      <c r="G28" s="21">
        <v>422</v>
      </c>
      <c r="H28" s="22"/>
      <c r="I28" s="12"/>
      <c r="J28" s="11"/>
      <c r="K28" s="11"/>
      <c r="L28" s="11"/>
      <c r="M28" s="51"/>
      <c r="N28" s="51"/>
      <c r="O28" s="51"/>
      <c r="P28" s="51"/>
      <c r="Q28" s="52"/>
    </row>
    <row r="29" spans="1:17" ht="31.5" customHeight="1">
      <c r="A29" s="12" t="s">
        <v>16</v>
      </c>
      <c r="B29" s="8" t="s">
        <v>7</v>
      </c>
      <c r="C29" s="22"/>
      <c r="D29" s="22"/>
      <c r="E29" s="23"/>
      <c r="F29" s="24">
        <v>9887.2</v>
      </c>
      <c r="G29" s="25">
        <v>10820.2</v>
      </c>
      <c r="H29" s="26">
        <f>G29/F29*100</f>
        <v>109.43644307791894</v>
      </c>
      <c r="I29" s="12"/>
      <c r="J29" s="11"/>
      <c r="K29" s="11"/>
      <c r="L29" s="11"/>
      <c r="M29" s="52"/>
      <c r="N29" s="52"/>
      <c r="O29" s="52"/>
      <c r="P29" s="52"/>
      <c r="Q29" s="52"/>
    </row>
    <row r="30" spans="1:12" ht="15.75" customHeight="1">
      <c r="A30" s="4"/>
      <c r="B30" s="3"/>
      <c r="C30" s="4"/>
      <c r="D30" s="3"/>
      <c r="E30" s="4"/>
      <c r="F30" s="4"/>
      <c r="G30" s="4"/>
      <c r="H30" s="27"/>
      <c r="I30" s="28"/>
      <c r="J30" s="38"/>
      <c r="K30" s="38"/>
      <c r="L30" s="38"/>
    </row>
    <row r="31" spans="1:12" ht="43.5" customHeight="1">
      <c r="A31" s="42"/>
      <c r="B31" s="42"/>
      <c r="C31" s="42"/>
      <c r="D31" s="42"/>
      <c r="E31" s="33"/>
      <c r="F31" s="4"/>
      <c r="G31" s="4"/>
      <c r="H31" s="27"/>
      <c r="I31" s="3"/>
      <c r="J31" s="38"/>
      <c r="K31" s="38"/>
      <c r="L31" s="38"/>
    </row>
    <row r="32" spans="1:9" ht="40.5" customHeight="1">
      <c r="A32" s="4"/>
      <c r="B32" s="3"/>
      <c r="C32" s="4"/>
      <c r="D32" s="3"/>
      <c r="E32" s="4"/>
      <c r="F32" s="4"/>
      <c r="G32" s="4"/>
      <c r="H32" s="27"/>
      <c r="I32" s="3"/>
    </row>
    <row r="33" spans="1:12" ht="15.75" customHeight="1">
      <c r="A33" s="39"/>
      <c r="B33" s="39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2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9" ht="22.5" customHeight="1">
      <c r="A35" s="4"/>
      <c r="B35" s="4"/>
      <c r="C35" s="3"/>
      <c r="D35" s="3"/>
      <c r="E35" s="3"/>
      <c r="F35" s="3"/>
      <c r="G35" s="3"/>
      <c r="H35" s="3"/>
      <c r="I35" s="3"/>
    </row>
    <row r="36" spans="1:12" ht="25.5" customHeight="1">
      <c r="A36" s="4"/>
      <c r="B36" s="4"/>
      <c r="C36" s="3"/>
      <c r="D36" s="31"/>
      <c r="E36" s="31"/>
      <c r="F36" s="40"/>
      <c r="G36" s="40"/>
      <c r="H36" s="40"/>
      <c r="I36" s="40"/>
      <c r="J36" s="40"/>
      <c r="L36" s="32"/>
    </row>
    <row r="37" spans="1:9" ht="3.75" customHeight="1" hidden="1">
      <c r="A37" s="4"/>
      <c r="B37" s="4"/>
      <c r="C37" s="3"/>
      <c r="D37" s="3"/>
      <c r="E37" s="3"/>
      <c r="F37" s="3"/>
      <c r="G37" s="3"/>
      <c r="H37" s="3"/>
      <c r="I37" s="3"/>
    </row>
    <row r="38" spans="1:8" ht="15.75" customHeight="1">
      <c r="A38" s="4"/>
      <c r="B38" s="4"/>
      <c r="C38" s="4"/>
      <c r="D38" s="4"/>
      <c r="E38" s="4"/>
      <c r="F38" s="4"/>
      <c r="G38" s="4"/>
      <c r="H38" s="4"/>
    </row>
    <row r="39" spans="1:12" ht="47.25" customHeight="1">
      <c r="A39" s="42"/>
      <c r="B39" s="42"/>
      <c r="C39" s="42"/>
      <c r="D39" s="42"/>
      <c r="E39" s="42"/>
      <c r="F39" s="42"/>
      <c r="G39" s="42"/>
      <c r="H39" s="29"/>
      <c r="I39" s="29"/>
      <c r="J39" s="42"/>
      <c r="K39" s="42"/>
      <c r="L39" s="42"/>
    </row>
    <row r="40" spans="1:12" ht="12.75" customHeight="1" hidden="1">
      <c r="A40" s="42"/>
      <c r="B40" s="42"/>
      <c r="C40" s="42"/>
      <c r="D40" s="42"/>
      <c r="E40" s="42"/>
      <c r="F40" s="42"/>
      <c r="G40" s="42"/>
      <c r="H40" s="29"/>
      <c r="I40" s="29"/>
      <c r="J40" s="42"/>
      <c r="K40" s="42"/>
      <c r="L40" s="42"/>
    </row>
    <row r="41" ht="15" hidden="1"/>
    <row r="42" spans="1:12" ht="2.25" customHeight="1" hidden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 hidden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20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</sheetData>
  <sheetProtection/>
  <mergeCells count="31">
    <mergeCell ref="A4:L4"/>
    <mergeCell ref="M6:M7"/>
    <mergeCell ref="O6:O7"/>
    <mergeCell ref="P6:P7"/>
    <mergeCell ref="A2:L2"/>
    <mergeCell ref="A3:L3"/>
    <mergeCell ref="A5:L5"/>
    <mergeCell ref="G6:G7"/>
    <mergeCell ref="H6:J6"/>
    <mergeCell ref="K6:K7"/>
    <mergeCell ref="L6:L7"/>
    <mergeCell ref="A11:B11"/>
    <mergeCell ref="A6:A7"/>
    <mergeCell ref="B6:B7"/>
    <mergeCell ref="C6:E6"/>
    <mergeCell ref="A8:B8"/>
    <mergeCell ref="F6:F7"/>
    <mergeCell ref="A48:L48"/>
    <mergeCell ref="A50:L50"/>
    <mergeCell ref="A51:L51"/>
    <mergeCell ref="J39:L40"/>
    <mergeCell ref="A42:L42"/>
    <mergeCell ref="A43:L44"/>
    <mergeCell ref="E39:G40"/>
    <mergeCell ref="A39:D40"/>
    <mergeCell ref="J30:L30"/>
    <mergeCell ref="A33:B33"/>
    <mergeCell ref="J31:L31"/>
    <mergeCell ref="F36:J36"/>
    <mergeCell ref="A46:L46"/>
    <mergeCell ref="A31:D31"/>
  </mergeCells>
  <printOptions horizontalCentered="1"/>
  <pageMargins left="0.5905511811023623" right="0.3937007874015748" top="0.7874015748031497" bottom="0.1968503937007874" header="0.11811023622047245" footer="0.11811023622047245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2020-12-29T09:34:53Z</cp:lastPrinted>
  <dcterms:created xsi:type="dcterms:W3CDTF">2000-08-01T11:55:54Z</dcterms:created>
  <dcterms:modified xsi:type="dcterms:W3CDTF">2021-04-13T11:38:20Z</dcterms:modified>
  <cp:category/>
  <cp:version/>
  <cp:contentType/>
  <cp:contentStatus/>
</cp:coreProperties>
</file>