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'Лист1'!$A$1:$L$37</definedName>
  </definedNames>
  <calcPr fullCalcOnLoad="1"/>
</workbook>
</file>

<file path=xl/sharedStrings.xml><?xml version="1.0" encoding="utf-8"?>
<sst xmlns="http://schemas.openxmlformats.org/spreadsheetml/2006/main" count="71" uniqueCount="47">
  <si>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</si>
  <si>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</si>
  <si>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</si>
  <si>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</si>
  <si>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</si>
  <si>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</si>
  <si>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</si>
  <si>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</si>
  <si>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</si>
  <si>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</si>
  <si>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</si>
  <si>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</si>
  <si>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</si>
  <si>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ед. изм.</t>
  </si>
  <si>
    <t>Объем отгруженной продукции</t>
  </si>
  <si>
    <t>Поголовье скота в личных подворьях</t>
  </si>
  <si>
    <t>Скота и птицы на убой в живой массе</t>
  </si>
  <si>
    <t>в т.ч. КФК</t>
  </si>
  <si>
    <t>Молока</t>
  </si>
  <si>
    <t>Производство</t>
  </si>
  <si>
    <t>Условное поголовье общественный сектор</t>
  </si>
  <si>
    <t>Объем розничной торговли во всех каналах реализации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</si>
  <si>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</si>
  <si>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</si>
  <si>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</si>
  <si>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 xml:space="preserve"> факт.             2018 г.</t>
  </si>
  <si>
    <t xml:space="preserve">факт. 2018 г. </t>
  </si>
  <si>
    <t xml:space="preserve">2019г. в % к 2018 г. </t>
  </si>
  <si>
    <t>на 1.01. 2016 г.</t>
  </si>
  <si>
    <t>на 1.01. 2017 г.</t>
  </si>
  <si>
    <t>на 1.01. 2018г.</t>
  </si>
  <si>
    <t>на 1.01. 2019 г.</t>
  </si>
  <si>
    <t>Ввод жилья</t>
  </si>
  <si>
    <t>кв.м.</t>
  </si>
  <si>
    <t>Объем инвестиций  в основной капитал (без бюджетных средств)</t>
  </si>
  <si>
    <t xml:space="preserve">       по Рузаевскому муниципальному району </t>
  </si>
  <si>
    <t>Производство зерна(в первоначально оприходованном весе)</t>
  </si>
  <si>
    <t>Ввод жилья (прогноз МЭ)</t>
  </si>
  <si>
    <t>о выполнении социально - экономических показателей    за январь - ноябрь 2019 года</t>
  </si>
  <si>
    <t>прогноз янв-октябрь</t>
  </si>
  <si>
    <t>факт 2018 янв- окт</t>
  </si>
  <si>
    <t>факт 2018    янв-окт</t>
  </si>
  <si>
    <t>166,6%          (156,8%)</t>
  </si>
  <si>
    <t>201,3%           (184,8%)</t>
  </si>
  <si>
    <t>на 1.12. 2019 г.</t>
  </si>
  <si>
    <t>январь -ноябрь 2019 года</t>
  </si>
  <si>
    <t>ноябрь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</si>
</sst>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6">
    <font>
      <sz val="10"/>
      <name val="Arial Cyr"/>
      <family val="0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349979996681213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2" fillId="0" borderId="10" xfId="5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0" xfId="55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9" fontId="5" fillId="0" borderId="10" xfId="5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4" fontId="3" fillId="0" borderId="10" xfId="55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3" fillId="0" borderId="0" xfId="55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9" fontId="6" fillId="0" borderId="10" xfId="55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5"/>
  <sheetViews>
    <sheetView tabSelected="1" view="pageBreakPreview" zoomScale="85" zoomScaleNormal="84" zoomScaleSheetLayoutView="85" workbookViewId="0" topLeftCell="A10">
      <selection activeCell="G17" sqref="G17"/>
    </sheetView>
  </sheetViews>
  <sheetFormatPr defaultColWidth="9.00390625" defaultRowHeight="12.75"/>
  <cols>
    <col min="1" max="1" width="33.375" style="1" customWidth="1"/>
    <col min="2" max="2" width="6.625" style="1" customWidth="1"/>
    <col min="3" max="3" width="13.375" style="1" customWidth="1"/>
    <col min="4" max="4" width="12.75390625" style="1" customWidth="1"/>
    <col min="5" max="5" width="12.875" style="1" customWidth="1"/>
    <col min="6" max="6" width="12.625" style="1" customWidth="1"/>
    <col min="7" max="7" width="12.125" style="1" customWidth="1"/>
    <col min="8" max="8" width="13.625" style="1" customWidth="1"/>
    <col min="9" max="9" width="13.375" style="1" customWidth="1"/>
    <col min="10" max="10" width="12.25390625" style="1" customWidth="1"/>
    <col min="11" max="11" width="12.75390625" style="1" customWidth="1"/>
    <col min="12" max="12" width="11.25390625" style="1" customWidth="1"/>
    <col min="13" max="13" width="14.875" style="1" customWidth="1"/>
    <col min="14" max="14" width="9.125" style="1" customWidth="1"/>
    <col min="15" max="15" width="15.25390625" style="1" customWidth="1"/>
    <col min="16" max="16" width="13.625" style="1" customWidth="1"/>
    <col min="17" max="16384" width="9.125" style="1" customWidth="1"/>
  </cols>
  <sheetData>
    <row r="1" s="3" customFormat="1" ht="18"/>
    <row r="2" s="3" customFormat="1" ht="0.75" customHeight="1"/>
    <row r="3" s="3" customFormat="1" ht="13.5" customHeight="1" hidden="1"/>
    <row r="4" spans="1:12" s="3" customFormat="1" ht="32.25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3" customFormat="1" ht="31.5" customHeight="1">
      <c r="A5" s="49" t="s">
        <v>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3" customFormat="1" ht="29.25" customHeight="1">
      <c r="A6" s="50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6" s="30" customFormat="1" ht="37.5" customHeight="1">
      <c r="A7" s="51" t="s">
        <v>1</v>
      </c>
      <c r="B7" s="51" t="s">
        <v>13</v>
      </c>
      <c r="C7" s="52" t="s">
        <v>45</v>
      </c>
      <c r="D7" s="52"/>
      <c r="E7" s="52"/>
      <c r="F7" s="51" t="s">
        <v>25</v>
      </c>
      <c r="G7" s="51" t="s">
        <v>27</v>
      </c>
      <c r="H7" s="52" t="s">
        <v>46</v>
      </c>
      <c r="I7" s="52"/>
      <c r="J7" s="52"/>
      <c r="K7" s="51" t="s">
        <v>26</v>
      </c>
      <c r="L7" s="51" t="s">
        <v>27</v>
      </c>
      <c r="M7" s="47" t="s">
        <v>39</v>
      </c>
      <c r="N7" s="42"/>
      <c r="O7" s="47" t="s">
        <v>40</v>
      </c>
      <c r="P7" s="47" t="s">
        <v>41</v>
      </c>
    </row>
    <row r="8" spans="1:16" s="30" customFormat="1" ht="32.25" customHeight="1">
      <c r="A8" s="51"/>
      <c r="B8" s="51"/>
      <c r="C8" s="30" t="s">
        <v>2</v>
      </c>
      <c r="D8" s="30" t="s">
        <v>3</v>
      </c>
      <c r="E8" s="30" t="s">
        <v>4</v>
      </c>
      <c r="F8" s="51"/>
      <c r="G8" s="51"/>
      <c r="H8" s="30" t="s">
        <v>2</v>
      </c>
      <c r="I8" s="30" t="s">
        <v>3</v>
      </c>
      <c r="J8" s="30" t="s">
        <v>4</v>
      </c>
      <c r="K8" s="51"/>
      <c r="L8" s="51"/>
      <c r="M8" s="48"/>
      <c r="N8" s="42"/>
      <c r="O8" s="48"/>
      <c r="P8" s="48"/>
    </row>
    <row r="9" spans="1:16" s="31" customFormat="1" ht="21" customHeight="1">
      <c r="A9" s="54" t="s">
        <v>19</v>
      </c>
      <c r="B9" s="55"/>
      <c r="C9" s="11"/>
      <c r="D9" s="11"/>
      <c r="E9" s="11"/>
      <c r="F9" s="11"/>
      <c r="G9" s="11"/>
      <c r="H9" s="11"/>
      <c r="I9" s="11"/>
      <c r="J9" s="11"/>
      <c r="K9" s="11"/>
      <c r="L9" s="12"/>
      <c r="M9" s="43"/>
      <c r="N9" s="44"/>
      <c r="O9" s="44"/>
      <c r="P9" s="44"/>
    </row>
    <row r="10" spans="1:16" s="31" customFormat="1" ht="33" customHeight="1">
      <c r="A10" s="9" t="s">
        <v>16</v>
      </c>
      <c r="B10" s="38" t="s">
        <v>12</v>
      </c>
      <c r="C10" s="8"/>
      <c r="D10" s="8">
        <v>3076.7</v>
      </c>
      <c r="E10" s="8"/>
      <c r="F10" s="16">
        <v>2926.1</v>
      </c>
      <c r="G10" s="13">
        <f>D10/F10*100</f>
        <v>105.1467824066163</v>
      </c>
      <c r="H10" s="8"/>
      <c r="I10" s="8"/>
      <c r="J10" s="8"/>
      <c r="K10" s="8"/>
      <c r="L10" s="8"/>
      <c r="M10" s="43"/>
      <c r="N10" s="44"/>
      <c r="O10" s="44"/>
      <c r="P10" s="44"/>
    </row>
    <row r="11" spans="1:16" s="31" customFormat="1" ht="22.5" customHeight="1" hidden="1">
      <c r="A11" s="8" t="s">
        <v>17</v>
      </c>
      <c r="B11" s="38" t="s">
        <v>12</v>
      </c>
      <c r="C11" s="8"/>
      <c r="D11" s="8"/>
      <c r="E11" s="8"/>
      <c r="F11" s="16"/>
      <c r="G11" s="13" t="e">
        <f>D11/F11*100</f>
        <v>#DIV/0!</v>
      </c>
      <c r="H11" s="8"/>
      <c r="I11" s="8"/>
      <c r="J11" s="8"/>
      <c r="K11" s="8"/>
      <c r="L11" s="8"/>
      <c r="M11" s="43"/>
      <c r="N11" s="44"/>
      <c r="O11" s="44"/>
      <c r="P11" s="44"/>
    </row>
    <row r="12" spans="1:16" s="31" customFormat="1" ht="24" customHeight="1">
      <c r="A12" s="9" t="s">
        <v>18</v>
      </c>
      <c r="B12" s="38" t="s">
        <v>12</v>
      </c>
      <c r="C12" s="8"/>
      <c r="D12" s="8">
        <v>35913</v>
      </c>
      <c r="E12" s="8"/>
      <c r="F12" s="16">
        <v>34062.1</v>
      </c>
      <c r="G12" s="13">
        <f>D12/F12*100</f>
        <v>105.43389867330552</v>
      </c>
      <c r="H12" s="8"/>
      <c r="I12" s="8"/>
      <c r="J12" s="8"/>
      <c r="K12" s="8"/>
      <c r="L12" s="8"/>
      <c r="M12" s="43"/>
      <c r="N12" s="44"/>
      <c r="O12" s="44"/>
      <c r="P12" s="44"/>
    </row>
    <row r="13" spans="1:16" s="31" customFormat="1" ht="23.25" customHeight="1" hidden="1">
      <c r="A13" s="8" t="s">
        <v>17</v>
      </c>
      <c r="B13" s="8" t="s">
        <v>12</v>
      </c>
      <c r="C13" s="8"/>
      <c r="D13" s="8"/>
      <c r="E13" s="8"/>
      <c r="F13" s="16"/>
      <c r="G13" s="13" t="e">
        <f aca="true" t="shared" si="0" ref="G13:G21">D13/F13*100</f>
        <v>#DIV/0!</v>
      </c>
      <c r="H13" s="8"/>
      <c r="I13" s="8"/>
      <c r="J13" s="8"/>
      <c r="K13" s="8"/>
      <c r="L13" s="8"/>
      <c r="M13" s="43"/>
      <c r="N13" s="44"/>
      <c r="O13" s="44"/>
      <c r="P13" s="44"/>
    </row>
    <row r="14" spans="1:16" s="32" customFormat="1" ht="20.25" customHeight="1">
      <c r="A14" s="53" t="s">
        <v>5</v>
      </c>
      <c r="B14" s="53"/>
      <c r="C14" s="8"/>
      <c r="D14" s="8"/>
      <c r="E14" s="8"/>
      <c r="F14" s="16"/>
      <c r="G14" s="13"/>
      <c r="H14" s="8"/>
      <c r="I14" s="14"/>
      <c r="J14" s="14"/>
      <c r="K14" s="14"/>
      <c r="L14" s="14"/>
      <c r="M14" s="43"/>
      <c r="N14" s="44"/>
      <c r="O14" s="44"/>
      <c r="P14" s="44"/>
    </row>
    <row r="15" spans="1:16" ht="52.5" customHeight="1">
      <c r="A15" s="15" t="s">
        <v>22</v>
      </c>
      <c r="B15" s="38" t="s">
        <v>12</v>
      </c>
      <c r="C15" s="16">
        <f>H15+M15</f>
        <v>1697</v>
      </c>
      <c r="D15" s="16">
        <f>I15+O15</f>
        <v>1414.1000000000001</v>
      </c>
      <c r="E15" s="17">
        <f>D15/C15</f>
        <v>0.8332940483205658</v>
      </c>
      <c r="F15" s="16">
        <f>K15+P15</f>
        <v>1716.9</v>
      </c>
      <c r="G15" s="13">
        <f t="shared" si="0"/>
        <v>82.36356223425942</v>
      </c>
      <c r="H15" s="18">
        <v>157</v>
      </c>
      <c r="I15" s="19">
        <v>51.4</v>
      </c>
      <c r="J15" s="17">
        <f>I15/H15</f>
        <v>0.3273885350318471</v>
      </c>
      <c r="K15" s="25">
        <v>165.7</v>
      </c>
      <c r="L15" s="17">
        <f>I15/K15</f>
        <v>0.3101991550995776</v>
      </c>
      <c r="M15" s="45">
        <v>1540</v>
      </c>
      <c r="N15" s="42"/>
      <c r="O15" s="42">
        <v>1362.7</v>
      </c>
      <c r="P15" s="42">
        <v>1551.2</v>
      </c>
    </row>
    <row r="16" spans="1:16" s="7" customFormat="1" ht="57.75" customHeight="1">
      <c r="A16" s="15" t="s">
        <v>23</v>
      </c>
      <c r="B16" s="38" t="s">
        <v>12</v>
      </c>
      <c r="C16" s="16">
        <f aca="true" t="shared" si="1" ref="C16:C22">H16+M16</f>
        <v>33973</v>
      </c>
      <c r="D16" s="16">
        <f aca="true" t="shared" si="2" ref="D16:D21">I16+O16</f>
        <v>34489.7</v>
      </c>
      <c r="E16" s="17">
        <f>D16/C16</f>
        <v>1.0152091366673535</v>
      </c>
      <c r="F16" s="16">
        <f aca="true" t="shared" si="3" ref="F16:F21">K16+P16</f>
        <v>33667.5</v>
      </c>
      <c r="G16" s="13">
        <f t="shared" si="0"/>
        <v>102.44211776936214</v>
      </c>
      <c r="H16" s="18">
        <v>3029</v>
      </c>
      <c r="I16" s="16">
        <v>3001.1</v>
      </c>
      <c r="J16" s="17">
        <f>I16/H16</f>
        <v>0.9907890392868933</v>
      </c>
      <c r="K16" s="25">
        <v>2814.9</v>
      </c>
      <c r="L16" s="17">
        <f>I16/K16</f>
        <v>1.0661479981526873</v>
      </c>
      <c r="M16" s="46">
        <v>30944</v>
      </c>
      <c r="N16" s="46"/>
      <c r="O16" s="46">
        <v>31488.6</v>
      </c>
      <c r="P16" s="46">
        <v>30852.6</v>
      </c>
    </row>
    <row r="17" spans="1:16" ht="55.5" customHeight="1">
      <c r="A17" s="15" t="s">
        <v>21</v>
      </c>
      <c r="B17" s="38" t="s">
        <v>7</v>
      </c>
      <c r="C17" s="16">
        <f t="shared" si="1"/>
        <v>4956711</v>
      </c>
      <c r="D17" s="16">
        <f t="shared" si="2"/>
        <v>4893765</v>
      </c>
      <c r="E17" s="17">
        <f aca="true" t="shared" si="4" ref="E17:E23">D17/C17</f>
        <v>0.9873008533279427</v>
      </c>
      <c r="F17" s="16">
        <f t="shared" si="3"/>
        <v>4648131</v>
      </c>
      <c r="G17" s="13">
        <f>D17/F17*100</f>
        <v>105.28457567138277</v>
      </c>
      <c r="H17" s="18">
        <v>504109</v>
      </c>
      <c r="I17" s="16">
        <v>444188</v>
      </c>
      <c r="J17" s="17">
        <f aca="true" t="shared" si="5" ref="J17:J23">I17/H17</f>
        <v>0.8811348339347245</v>
      </c>
      <c r="K17" s="25">
        <v>425747</v>
      </c>
      <c r="L17" s="10">
        <f>I17/K17</f>
        <v>1.043314456707857</v>
      </c>
      <c r="M17" s="42">
        <v>4452602</v>
      </c>
      <c r="N17" s="42"/>
      <c r="O17" s="42">
        <v>4449577</v>
      </c>
      <c r="P17" s="42">
        <v>4222384</v>
      </c>
    </row>
    <row r="18" spans="1:16" ht="24" customHeight="1" hidden="1">
      <c r="A18" s="15" t="s">
        <v>32</v>
      </c>
      <c r="B18" s="38" t="s">
        <v>33</v>
      </c>
      <c r="C18" s="16">
        <f t="shared" si="1"/>
        <v>9433</v>
      </c>
      <c r="D18" s="16">
        <f t="shared" si="2"/>
        <v>13929</v>
      </c>
      <c r="E18" s="17">
        <f t="shared" si="4"/>
        <v>1.4766246157108025</v>
      </c>
      <c r="F18" s="16">
        <f t="shared" si="3"/>
        <v>4786</v>
      </c>
      <c r="G18" s="13">
        <f t="shared" si="0"/>
        <v>291.0363560384455</v>
      </c>
      <c r="H18" s="18"/>
      <c r="I18" s="16"/>
      <c r="J18" s="17"/>
      <c r="K18" s="16"/>
      <c r="L18" s="10" t="e">
        <f>I18/K18</f>
        <v>#DIV/0!</v>
      </c>
      <c r="M18" s="42">
        <v>9433</v>
      </c>
      <c r="N18" s="42"/>
      <c r="O18" s="42">
        <v>13929</v>
      </c>
      <c r="P18" s="42">
        <v>4786</v>
      </c>
    </row>
    <row r="19" spans="1:16" ht="18" hidden="1">
      <c r="A19" s="36" t="s">
        <v>37</v>
      </c>
      <c r="B19" s="38" t="s">
        <v>33</v>
      </c>
      <c r="C19" s="16">
        <f t="shared" si="1"/>
        <v>6900</v>
      </c>
      <c r="D19" s="16">
        <f t="shared" si="2"/>
        <v>13929</v>
      </c>
      <c r="E19" s="17">
        <f t="shared" si="4"/>
        <v>2.0186956521739132</v>
      </c>
      <c r="F19" s="16">
        <f t="shared" si="3"/>
        <v>4786</v>
      </c>
      <c r="G19" s="13">
        <f t="shared" si="0"/>
        <v>291.0363560384455</v>
      </c>
      <c r="H19" s="18"/>
      <c r="I19" s="16"/>
      <c r="J19" s="17"/>
      <c r="K19" s="16"/>
      <c r="L19" s="10" t="e">
        <f>I19/K19</f>
        <v>#DIV/0!</v>
      </c>
      <c r="M19" s="42">
        <v>6900</v>
      </c>
      <c r="N19" s="42"/>
      <c r="O19" s="42">
        <v>13929</v>
      </c>
      <c r="P19" s="42">
        <v>4786</v>
      </c>
    </row>
    <row r="20" spans="1:16" ht="45.75" customHeight="1" hidden="1">
      <c r="A20" s="36" t="s">
        <v>34</v>
      </c>
      <c r="B20" s="38" t="s">
        <v>7</v>
      </c>
      <c r="C20" s="16">
        <f t="shared" si="1"/>
        <v>204082</v>
      </c>
      <c r="D20" s="16">
        <f t="shared" si="2"/>
        <v>0</v>
      </c>
      <c r="E20" s="17">
        <f t="shared" si="4"/>
        <v>0</v>
      </c>
      <c r="F20" s="16">
        <f t="shared" si="3"/>
        <v>0</v>
      </c>
      <c r="G20" s="13" t="e">
        <f t="shared" si="0"/>
        <v>#DIV/0!</v>
      </c>
      <c r="H20" s="18"/>
      <c r="I20" s="16"/>
      <c r="J20" s="17"/>
      <c r="K20" s="16"/>
      <c r="L20" s="10" t="e">
        <f>I20/K20</f>
        <v>#DIV/0!</v>
      </c>
      <c r="M20" s="42">
        <v>204082</v>
      </c>
      <c r="N20" s="42"/>
      <c r="O20" s="42"/>
      <c r="P20" s="42"/>
    </row>
    <row r="21" spans="1:16" ht="53.25" customHeight="1" hidden="1">
      <c r="A21" s="37" t="s">
        <v>36</v>
      </c>
      <c r="B21" s="39" t="s">
        <v>12</v>
      </c>
      <c r="C21" s="16">
        <f t="shared" si="1"/>
        <v>92000</v>
      </c>
      <c r="D21" s="16">
        <f t="shared" si="2"/>
        <v>0</v>
      </c>
      <c r="E21" s="17">
        <f t="shared" si="4"/>
        <v>0</v>
      </c>
      <c r="F21" s="16">
        <f t="shared" si="3"/>
        <v>61547.9</v>
      </c>
      <c r="G21" s="13">
        <f t="shared" si="0"/>
        <v>0</v>
      </c>
      <c r="H21" s="18"/>
      <c r="I21" s="16"/>
      <c r="J21" s="17"/>
      <c r="K21" s="16"/>
      <c r="L21" s="10" t="e">
        <f>I21/K21</f>
        <v>#DIV/0!</v>
      </c>
      <c r="M21" s="42">
        <v>92000</v>
      </c>
      <c r="N21" s="42"/>
      <c r="O21" s="42"/>
      <c r="P21" s="42">
        <v>61547.9</v>
      </c>
    </row>
    <row r="22" spans="1:16" ht="36">
      <c r="A22" s="15" t="s">
        <v>14</v>
      </c>
      <c r="B22" s="38" t="s">
        <v>7</v>
      </c>
      <c r="C22" s="16">
        <f t="shared" si="1"/>
        <v>22735953</v>
      </c>
      <c r="D22" s="35">
        <v>34580705</v>
      </c>
      <c r="E22" s="17">
        <f t="shared" si="4"/>
        <v>1.5209701128428617</v>
      </c>
      <c r="F22" s="35">
        <v>20761178</v>
      </c>
      <c r="G22" s="40" t="s">
        <v>42</v>
      </c>
      <c r="H22" s="18">
        <v>1915010</v>
      </c>
      <c r="I22" s="16">
        <v>4430612</v>
      </c>
      <c r="J22" s="17">
        <f t="shared" si="5"/>
        <v>2.313623427553903</v>
      </c>
      <c r="K22" s="16">
        <v>2200636</v>
      </c>
      <c r="L22" s="41" t="s">
        <v>43</v>
      </c>
      <c r="M22" s="42">
        <v>20820943</v>
      </c>
      <c r="N22" s="42"/>
      <c r="O22" s="42">
        <v>30149982</v>
      </c>
      <c r="P22" s="42">
        <v>18559862</v>
      </c>
    </row>
    <row r="23" spans="1:16" ht="38.25" customHeight="1">
      <c r="A23" s="15" t="s">
        <v>6</v>
      </c>
      <c r="B23" s="38" t="s">
        <v>7</v>
      </c>
      <c r="C23" s="16">
        <v>357180.3</v>
      </c>
      <c r="D23" s="13">
        <v>357180.3</v>
      </c>
      <c r="E23" s="17">
        <f t="shared" si="4"/>
        <v>1</v>
      </c>
      <c r="F23" s="13">
        <v>314043.9</v>
      </c>
      <c r="G23" s="13">
        <f>D23/F23*100</f>
        <v>113.73578662091508</v>
      </c>
      <c r="H23" s="20">
        <v>40208.3</v>
      </c>
      <c r="I23" s="13">
        <v>40208.3</v>
      </c>
      <c r="J23" s="17">
        <f t="shared" si="5"/>
        <v>1</v>
      </c>
      <c r="K23" s="13">
        <v>33113.1</v>
      </c>
      <c r="L23" s="10">
        <f>I23/K23</f>
        <v>1.2142716930761543</v>
      </c>
      <c r="M23" s="42">
        <v>341777.9</v>
      </c>
      <c r="N23" s="42"/>
      <c r="O23" s="42">
        <v>353018.2</v>
      </c>
      <c r="P23" s="42">
        <v>280930.8</v>
      </c>
    </row>
    <row r="24" spans="1:12" ht="44.25" customHeight="1">
      <c r="A24" s="9" t="s">
        <v>24</v>
      </c>
      <c r="B24" s="8"/>
      <c r="C24" s="21" t="s">
        <v>28</v>
      </c>
      <c r="D24" s="21" t="s">
        <v>29</v>
      </c>
      <c r="E24" s="21" t="s">
        <v>30</v>
      </c>
      <c r="F24" s="21" t="s">
        <v>31</v>
      </c>
      <c r="G24" s="21" t="s">
        <v>44</v>
      </c>
      <c r="H24" s="22"/>
      <c r="I24" s="23"/>
      <c r="J24" s="16"/>
      <c r="K24" s="24"/>
      <c r="L24" s="17"/>
    </row>
    <row r="25" spans="1:13" ht="22.5" customHeight="1">
      <c r="A25" s="14" t="s">
        <v>8</v>
      </c>
      <c r="B25" s="38" t="s">
        <v>9</v>
      </c>
      <c r="C25" s="25">
        <v>13379</v>
      </c>
      <c r="D25" s="25">
        <v>13228</v>
      </c>
      <c r="E25" s="25">
        <v>13225</v>
      </c>
      <c r="F25" s="25">
        <v>12709</v>
      </c>
      <c r="G25" s="25">
        <v>12973</v>
      </c>
      <c r="H25" s="25"/>
      <c r="I25" s="23"/>
      <c r="J25" s="16"/>
      <c r="K25" s="16"/>
      <c r="L25" s="16"/>
      <c r="M25" s="6"/>
    </row>
    <row r="26" spans="1:12" s="3" customFormat="1" ht="23.25" customHeight="1">
      <c r="A26" s="8" t="s">
        <v>11</v>
      </c>
      <c r="B26" s="38" t="s">
        <v>9</v>
      </c>
      <c r="C26" s="25">
        <v>5001</v>
      </c>
      <c r="D26" s="25">
        <v>5075</v>
      </c>
      <c r="E26" s="25">
        <v>5140</v>
      </c>
      <c r="F26" s="25">
        <v>5120</v>
      </c>
      <c r="G26" s="25">
        <v>5090</v>
      </c>
      <c r="H26" s="25"/>
      <c r="I26" s="23"/>
      <c r="J26" s="16"/>
      <c r="K26" s="16"/>
      <c r="L26" s="16"/>
    </row>
    <row r="27" spans="1:12" s="3" customFormat="1" ht="23.25" customHeight="1">
      <c r="A27" s="8" t="s">
        <v>10</v>
      </c>
      <c r="B27" s="38" t="s">
        <v>9</v>
      </c>
      <c r="C27" s="25">
        <v>2451</v>
      </c>
      <c r="D27" s="25">
        <v>2293</v>
      </c>
      <c r="E27" s="25">
        <v>2425</v>
      </c>
      <c r="F27" s="25">
        <v>2010</v>
      </c>
      <c r="G27" s="25">
        <v>2306</v>
      </c>
      <c r="H27" s="25"/>
      <c r="I27" s="23"/>
      <c r="J27" s="16"/>
      <c r="K27" s="16"/>
      <c r="L27" s="16"/>
    </row>
    <row r="28" spans="1:12" s="3" customFormat="1" ht="34.5" customHeight="1">
      <c r="A28" s="9" t="s">
        <v>15</v>
      </c>
      <c r="B28" s="38"/>
      <c r="C28" s="25"/>
      <c r="D28" s="25"/>
      <c r="E28" s="25"/>
      <c r="F28" s="25"/>
      <c r="G28" s="25"/>
      <c r="H28" s="25"/>
      <c r="I28" s="15"/>
      <c r="J28" s="14"/>
      <c r="K28" s="14"/>
      <c r="L28" s="14"/>
    </row>
    <row r="29" spans="1:12" s="3" customFormat="1" ht="20.25" customHeight="1">
      <c r="A29" s="14" t="s">
        <v>8</v>
      </c>
      <c r="B29" s="38" t="s">
        <v>9</v>
      </c>
      <c r="C29" s="25">
        <v>992</v>
      </c>
      <c r="D29" s="25">
        <v>723</v>
      </c>
      <c r="E29" s="25">
        <v>692</v>
      </c>
      <c r="F29" s="25">
        <v>660</v>
      </c>
      <c r="G29" s="25">
        <v>698</v>
      </c>
      <c r="H29" s="25"/>
      <c r="I29" s="15"/>
      <c r="J29" s="14"/>
      <c r="K29" s="14"/>
      <c r="L29" s="14"/>
    </row>
    <row r="30" spans="1:12" s="3" customFormat="1" ht="24.75" customHeight="1">
      <c r="A30" s="8" t="s">
        <v>11</v>
      </c>
      <c r="B30" s="38" t="s">
        <v>9</v>
      </c>
      <c r="C30" s="25">
        <v>432</v>
      </c>
      <c r="D30" s="25">
        <v>239</v>
      </c>
      <c r="E30" s="25">
        <v>231</v>
      </c>
      <c r="F30" s="25">
        <v>215</v>
      </c>
      <c r="G30" s="25">
        <v>216</v>
      </c>
      <c r="H30" s="25"/>
      <c r="I30" s="15"/>
      <c r="J30" s="14"/>
      <c r="K30" s="14"/>
      <c r="L30" s="14"/>
    </row>
    <row r="31" spans="1:12" s="3" customFormat="1" ht="22.5" customHeight="1">
      <c r="A31" s="8" t="s">
        <v>10</v>
      </c>
      <c r="B31" s="38" t="s">
        <v>9</v>
      </c>
      <c r="C31" s="25">
        <v>1063</v>
      </c>
      <c r="D31" s="25">
        <v>524</v>
      </c>
      <c r="E31" s="25">
        <v>438</v>
      </c>
      <c r="F31" s="25">
        <v>385</v>
      </c>
      <c r="G31" s="25">
        <v>535</v>
      </c>
      <c r="H31" s="25"/>
      <c r="I31" s="15"/>
      <c r="J31" s="14"/>
      <c r="K31" s="14"/>
      <c r="L31" s="14"/>
    </row>
    <row r="32" spans="1:12" s="3" customFormat="1" ht="34.5" customHeight="1">
      <c r="A32" s="15" t="s">
        <v>20</v>
      </c>
      <c r="B32" s="38" t="s">
        <v>9</v>
      </c>
      <c r="C32" s="25"/>
      <c r="D32" s="25"/>
      <c r="E32" s="26"/>
      <c r="F32" s="26">
        <v>9673.4</v>
      </c>
      <c r="G32" s="26">
        <v>9819.8</v>
      </c>
      <c r="H32" s="27">
        <f>G32/F32*100</f>
        <v>101.51342857733579</v>
      </c>
      <c r="I32" s="15"/>
      <c r="J32" s="14"/>
      <c r="K32" s="14"/>
      <c r="L32" s="14"/>
    </row>
    <row r="33" spans="1:12" s="3" customFormat="1" ht="13.5" customHeight="1">
      <c r="A33" s="11"/>
      <c r="B33" s="2"/>
      <c r="C33" s="11"/>
      <c r="D33" s="2"/>
      <c r="E33" s="11"/>
      <c r="F33" s="11"/>
      <c r="G33" s="11"/>
      <c r="H33" s="28"/>
      <c r="I33" s="29"/>
      <c r="J33" s="58"/>
      <c r="K33" s="58"/>
      <c r="L33" s="58"/>
    </row>
    <row r="34" spans="1:12" s="3" customFormat="1" ht="26.25" customHeight="1">
      <c r="A34" s="57"/>
      <c r="B34" s="57"/>
      <c r="C34" s="57"/>
      <c r="D34" s="57"/>
      <c r="E34" s="57"/>
      <c r="F34" s="11"/>
      <c r="G34" s="11"/>
      <c r="H34" s="28"/>
      <c r="I34" s="2"/>
      <c r="J34" s="60"/>
      <c r="K34" s="60"/>
      <c r="L34" s="60"/>
    </row>
    <row r="35" spans="1:12" s="3" customFormat="1" ht="28.5" customHeight="1">
      <c r="A35" s="57"/>
      <c r="B35" s="57"/>
      <c r="C35" s="57"/>
      <c r="D35" s="57"/>
      <c r="E35" s="57"/>
      <c r="F35" s="11"/>
      <c r="G35" s="11"/>
      <c r="H35" s="28"/>
      <c r="I35" s="2"/>
      <c r="J35" s="60"/>
      <c r="K35" s="60"/>
      <c r="L35" s="60"/>
    </row>
    <row r="36" spans="1:9" s="3" customFormat="1" ht="0.75" customHeight="1">
      <c r="A36" s="11"/>
      <c r="B36" s="2"/>
      <c r="C36" s="11"/>
      <c r="D36" s="2"/>
      <c r="E36" s="11"/>
      <c r="F36" s="11"/>
      <c r="G36" s="11"/>
      <c r="H36" s="28"/>
      <c r="I36" s="2"/>
    </row>
    <row r="37" spans="1:12" s="3" customFormat="1" ht="24" customHeight="1">
      <c r="A37" s="59"/>
      <c r="B37" s="59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" customFormat="1" ht="21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9" s="3" customFormat="1" ht="22.5" customHeight="1">
      <c r="A39" s="11"/>
      <c r="B39" s="11"/>
      <c r="C39" s="2"/>
      <c r="D39" s="2"/>
      <c r="E39" s="2"/>
      <c r="F39" s="2"/>
      <c r="G39" s="2"/>
      <c r="H39" s="2"/>
      <c r="I39" s="2"/>
    </row>
    <row r="40" spans="1:12" s="3" customFormat="1" ht="25.5" customHeight="1">
      <c r="A40" s="11"/>
      <c r="B40" s="11"/>
      <c r="C40" s="2"/>
      <c r="D40" s="4"/>
      <c r="E40" s="4"/>
      <c r="F40" s="61"/>
      <c r="G40" s="61"/>
      <c r="H40" s="61"/>
      <c r="I40" s="61"/>
      <c r="J40" s="61"/>
      <c r="L40" s="34"/>
    </row>
    <row r="41" spans="1:9" s="3" customFormat="1" ht="3.75" customHeight="1" hidden="1">
      <c r="A41" s="11"/>
      <c r="B41" s="11"/>
      <c r="C41" s="2"/>
      <c r="D41" s="2"/>
      <c r="E41" s="2"/>
      <c r="F41" s="2"/>
      <c r="G41" s="2"/>
      <c r="H41" s="2"/>
      <c r="I41" s="2"/>
    </row>
    <row r="42" spans="1:8" s="3" customFormat="1" ht="15.75" customHeight="1">
      <c r="A42" s="11"/>
      <c r="B42" s="11"/>
      <c r="C42" s="11"/>
      <c r="D42" s="11"/>
      <c r="E42" s="11"/>
      <c r="F42" s="11"/>
      <c r="G42" s="11"/>
      <c r="H42" s="11"/>
    </row>
    <row r="43" spans="1:12" s="3" customFormat="1" ht="47.25" customHeight="1">
      <c r="A43" s="57"/>
      <c r="B43" s="57"/>
      <c r="C43" s="57"/>
      <c r="D43" s="57"/>
      <c r="E43" s="57"/>
      <c r="F43" s="57"/>
      <c r="G43" s="57"/>
      <c r="H43" s="5"/>
      <c r="I43" s="5"/>
      <c r="J43" s="57"/>
      <c r="K43" s="57"/>
      <c r="L43" s="57"/>
    </row>
    <row r="44" spans="1:12" s="3" customFormat="1" ht="12.75" customHeight="1" hidden="1">
      <c r="A44" s="57"/>
      <c r="B44" s="57"/>
      <c r="C44" s="57"/>
      <c r="D44" s="57"/>
      <c r="E44" s="57"/>
      <c r="F44" s="57"/>
      <c r="G44" s="57"/>
      <c r="H44" s="5"/>
      <c r="I44" s="5"/>
      <c r="J44" s="57"/>
      <c r="K44" s="57"/>
      <c r="L44" s="57"/>
    </row>
    <row r="45" s="3" customFormat="1" ht="18" hidden="1"/>
    <row r="46" spans="1:12" s="3" customFormat="1" ht="2.25" customHeight="1" hidden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s="3" customFormat="1" ht="18" hidden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3" ht="20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6"/>
    </row>
    <row r="49" spans="1:13" ht="18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6"/>
    </row>
    <row r="50" spans="1:13" ht="18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6"/>
    </row>
    <row r="51" spans="1:13" ht="18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6"/>
    </row>
    <row r="52" spans="1:13" ht="18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6"/>
    </row>
    <row r="53" spans="1:13" ht="18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6"/>
    </row>
    <row r="54" spans="1:13" ht="18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6"/>
    </row>
    <row r="55" spans="1:13" ht="18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6"/>
    </row>
  </sheetData>
  <sheetProtection/>
  <mergeCells count="30">
    <mergeCell ref="J33:L33"/>
    <mergeCell ref="A37:B37"/>
    <mergeCell ref="J34:L35"/>
    <mergeCell ref="F40:J40"/>
    <mergeCell ref="A50:L50"/>
    <mergeCell ref="A34:E35"/>
    <mergeCell ref="A52:L52"/>
    <mergeCell ref="A54:L54"/>
    <mergeCell ref="A55:L55"/>
    <mergeCell ref="J43:L44"/>
    <mergeCell ref="A46:L46"/>
    <mergeCell ref="A47:L48"/>
    <mergeCell ref="E43:G44"/>
    <mergeCell ref="A43:D44"/>
    <mergeCell ref="A14:B14"/>
    <mergeCell ref="A7:A8"/>
    <mergeCell ref="B7:B8"/>
    <mergeCell ref="C7:E7"/>
    <mergeCell ref="A9:B9"/>
    <mergeCell ref="F7:F8"/>
    <mergeCell ref="M7:M8"/>
    <mergeCell ref="O7:O8"/>
    <mergeCell ref="P7:P8"/>
    <mergeCell ref="A4:L4"/>
    <mergeCell ref="A5:L5"/>
    <mergeCell ref="A6:L6"/>
    <mergeCell ref="G7:G8"/>
    <mergeCell ref="H7:J7"/>
    <mergeCell ref="K7:K8"/>
    <mergeCell ref="L7:L8"/>
  </mergeCells>
  <printOptions/>
  <pageMargins left="0.984251968503937" right="0.1968503937007874" top="0.3937007874015748" bottom="0.3937007874015748" header="0.3937007874015748" footer="0.3937007874015748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2019-12-25T10:36:52Z</cp:lastPrinted>
  <dcterms:created xsi:type="dcterms:W3CDTF">2000-08-01T11:55:54Z</dcterms:created>
  <dcterms:modified xsi:type="dcterms:W3CDTF">2020-03-02T12:44:39Z</dcterms:modified>
  <cp:category/>
  <cp:version/>
  <cp:contentType/>
  <cp:contentStatus/>
</cp:coreProperties>
</file>